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sol.paipa\OneDrive - Universidad del rosario\Equipo Antiguo\2024\"/>
    </mc:Choice>
  </mc:AlternateContent>
  <bookViews>
    <workbookView xWindow="0" yWindow="0" windowWidth="10520" windowHeight="3330" activeTab="1"/>
  </bookViews>
  <sheets>
    <sheet name="Hoja2" sheetId="8" r:id="rId1"/>
    <sheet name="2024" sheetId="13" r:id="rId2"/>
    <sheet name="Hoja1" sheetId="14" r:id="rId3"/>
  </sheets>
  <definedNames>
    <definedName name="_xlnm._FilterDatabase" localSheetId="1" hidden="1">'2024'!$A$659:$O$689</definedName>
    <definedName name="_xlnm._FilterDatabase" localSheetId="0" hidden="1">Hoja2!$A$1:$J$817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0" i="13" l="1"/>
  <c r="C752" i="13"/>
  <c r="C753" i="13"/>
  <c r="C754" i="13"/>
  <c r="C755" i="13"/>
  <c r="C756" i="13"/>
  <c r="C757" i="13"/>
  <c r="C759" i="13"/>
  <c r="C760" i="13"/>
  <c r="C761" i="13"/>
  <c r="C762" i="13"/>
  <c r="C763" i="13"/>
  <c r="C764" i="13"/>
  <c r="C766" i="13"/>
  <c r="C767" i="13"/>
  <c r="C768" i="13"/>
  <c r="C769" i="13"/>
  <c r="C771" i="13"/>
  <c r="C772" i="13"/>
  <c r="C773" i="13"/>
  <c r="C774" i="13"/>
  <c r="C775" i="13"/>
  <c r="C776" i="13"/>
  <c r="C777" i="13"/>
  <c r="C778" i="13"/>
  <c r="C779" i="13"/>
  <c r="C780" i="13"/>
  <c r="C781" i="13"/>
  <c r="C782" i="13"/>
  <c r="C783" i="13"/>
  <c r="C784" i="13"/>
  <c r="C785" i="13"/>
  <c r="C786" i="13"/>
  <c r="C787" i="13"/>
  <c r="C788" i="13"/>
  <c r="C789" i="13"/>
  <c r="C790" i="13"/>
  <c r="C791" i="13"/>
  <c r="C792" i="13"/>
  <c r="C793" i="13"/>
  <c r="C794" i="13"/>
  <c r="C795" i="13"/>
  <c r="C796" i="13"/>
  <c r="C797" i="13"/>
  <c r="C798" i="13"/>
  <c r="C799" i="13"/>
  <c r="C800" i="13"/>
  <c r="C801" i="13"/>
  <c r="C802" i="13"/>
  <c r="C803" i="13"/>
  <c r="C804" i="13"/>
  <c r="C805" i="13"/>
  <c r="C806" i="13"/>
  <c r="C807" i="13"/>
  <c r="C808" i="13"/>
  <c r="C809" i="13"/>
  <c r="C810" i="13"/>
  <c r="C811" i="13"/>
  <c r="C812" i="13"/>
  <c r="C813" i="13"/>
  <c r="C814" i="13"/>
  <c r="C815" i="13"/>
  <c r="C816" i="13"/>
  <c r="C817" i="13"/>
  <c r="C818" i="13"/>
  <c r="C819" i="13"/>
  <c r="C820" i="13"/>
  <c r="C821" i="13"/>
  <c r="C822" i="13"/>
  <c r="C823" i="13"/>
  <c r="C824" i="13"/>
  <c r="C825" i="13"/>
  <c r="C826" i="13"/>
  <c r="C827" i="13"/>
  <c r="C828" i="13"/>
  <c r="C829" i="13"/>
  <c r="C830" i="13"/>
  <c r="C831" i="13"/>
  <c r="C832" i="13"/>
  <c r="C833" i="13"/>
  <c r="C834" i="13"/>
  <c r="C835" i="13"/>
  <c r="C836" i="13"/>
  <c r="C837" i="13"/>
  <c r="C838" i="13"/>
  <c r="C839" i="13"/>
  <c r="C840" i="13"/>
  <c r="C841" i="13"/>
  <c r="C690" i="13" l="1"/>
  <c r="C691" i="13"/>
  <c r="C692" i="13"/>
  <c r="C693" i="13"/>
  <c r="C695" i="13"/>
  <c r="C696" i="13"/>
  <c r="C697" i="13"/>
  <c r="C698" i="13"/>
  <c r="C699" i="13"/>
  <c r="C701" i="13"/>
  <c r="C702" i="13"/>
  <c r="C703" i="13"/>
  <c r="C704" i="13"/>
  <c r="C705" i="13"/>
  <c r="C706" i="13"/>
  <c r="C707" i="13"/>
  <c r="C708" i="13"/>
  <c r="C710" i="13"/>
  <c r="C711" i="13"/>
  <c r="C712" i="13"/>
  <c r="C713" i="13"/>
  <c r="C715" i="13"/>
  <c r="C716" i="13"/>
  <c r="C717" i="13"/>
  <c r="C718" i="13"/>
  <c r="C719" i="13"/>
  <c r="C721" i="13"/>
  <c r="C722" i="13"/>
  <c r="C723" i="13"/>
  <c r="C724" i="13"/>
  <c r="C725" i="13"/>
  <c r="C726" i="13"/>
  <c r="C727" i="13"/>
  <c r="C729" i="13"/>
  <c r="C730" i="13"/>
  <c r="C731" i="13"/>
  <c r="C732" i="13"/>
  <c r="C733" i="13"/>
  <c r="C734" i="13"/>
  <c r="C735" i="13"/>
  <c r="C736" i="13"/>
  <c r="C737" i="13"/>
  <c r="C738" i="13"/>
  <c r="C739" i="13"/>
  <c r="C740" i="13"/>
  <c r="C741" i="13"/>
  <c r="C743" i="13"/>
  <c r="C744" i="13"/>
  <c r="C745" i="13"/>
  <c r="C746" i="13"/>
  <c r="C747" i="13"/>
  <c r="C748" i="13"/>
  <c r="C749" i="13"/>
  <c r="C619" i="13" l="1"/>
  <c r="C620" i="13"/>
  <c r="C621" i="13"/>
  <c r="C622" i="13"/>
  <c r="C624" i="13"/>
  <c r="C625" i="13"/>
  <c r="C627" i="13"/>
  <c r="C628" i="13"/>
  <c r="C629" i="13"/>
  <c r="C630" i="13"/>
  <c r="C631" i="13"/>
  <c r="C632" i="13"/>
  <c r="C633" i="13"/>
  <c r="C634" i="13"/>
  <c r="C635" i="13"/>
  <c r="C636" i="13"/>
  <c r="C638" i="13"/>
  <c r="C639" i="13"/>
  <c r="C640" i="13"/>
  <c r="C641" i="13"/>
  <c r="C642" i="13"/>
  <c r="C643" i="13"/>
  <c r="C644" i="13"/>
  <c r="C645" i="13"/>
  <c r="C646" i="13"/>
  <c r="C647" i="13"/>
  <c r="C648" i="13"/>
  <c r="C649" i="13"/>
  <c r="C651" i="13"/>
  <c r="C652" i="13"/>
  <c r="C654" i="13"/>
  <c r="C655" i="13"/>
  <c r="C656" i="13"/>
  <c r="C657" i="13"/>
  <c r="C658" i="13"/>
  <c r="C660" i="13"/>
  <c r="C661" i="13"/>
  <c r="C662" i="13"/>
  <c r="C663" i="13"/>
  <c r="C664" i="13"/>
  <c r="C665" i="13"/>
  <c r="C666" i="13"/>
  <c r="C667" i="13"/>
  <c r="C668" i="13"/>
  <c r="C669" i="13"/>
  <c r="C671" i="13"/>
  <c r="C672" i="13"/>
  <c r="C673" i="13"/>
  <c r="C675" i="13"/>
  <c r="C676" i="13"/>
  <c r="C677" i="13"/>
  <c r="C678" i="13"/>
  <c r="C679" i="13"/>
  <c r="C680" i="13"/>
  <c r="C681" i="13"/>
  <c r="C682" i="13"/>
  <c r="C684" i="13"/>
  <c r="C685" i="13"/>
  <c r="C686" i="13"/>
  <c r="C687" i="13"/>
  <c r="C689" i="13"/>
  <c r="C566" i="13" l="1"/>
  <c r="C533" i="13" l="1"/>
  <c r="C534" i="13"/>
  <c r="C536" i="13"/>
  <c r="C537" i="13"/>
  <c r="C539" i="13"/>
  <c r="C540" i="13"/>
  <c r="C541" i="13"/>
  <c r="C542" i="13"/>
  <c r="C543" i="13"/>
  <c r="C545" i="13"/>
  <c r="C546" i="13"/>
  <c r="C548" i="13"/>
  <c r="C549" i="13"/>
  <c r="C550" i="13"/>
  <c r="C552" i="13"/>
  <c r="C554" i="13"/>
  <c r="C555" i="13"/>
  <c r="C556" i="13"/>
  <c r="C557" i="13"/>
  <c r="C559" i="13"/>
  <c r="C561" i="13"/>
  <c r="C563" i="13"/>
  <c r="C565" i="13"/>
  <c r="C568" i="13"/>
  <c r="C569" i="13"/>
  <c r="C570" i="13"/>
  <c r="C571" i="13"/>
  <c r="C573" i="13"/>
  <c r="C574" i="13"/>
  <c r="C575" i="13"/>
  <c r="C576" i="13"/>
  <c r="C577" i="13"/>
  <c r="C578" i="13"/>
  <c r="C580" i="13"/>
  <c r="C581" i="13"/>
  <c r="C582" i="13"/>
  <c r="C583" i="13"/>
  <c r="C584" i="13"/>
  <c r="C586" i="13"/>
  <c r="C587" i="13"/>
  <c r="C589" i="13"/>
  <c r="C590" i="13"/>
  <c r="C591" i="13"/>
  <c r="C592" i="13"/>
  <c r="C593" i="13"/>
  <c r="C595" i="13"/>
  <c r="C596" i="13"/>
  <c r="C597" i="13"/>
  <c r="C598" i="13"/>
  <c r="C599" i="13"/>
  <c r="C600" i="13"/>
  <c r="C602" i="13"/>
  <c r="C603" i="13"/>
  <c r="C604" i="13"/>
  <c r="C605" i="13"/>
  <c r="C606" i="13"/>
  <c r="C607" i="13"/>
  <c r="C608" i="13"/>
  <c r="C609" i="13"/>
  <c r="C611" i="13"/>
  <c r="C612" i="13"/>
  <c r="C613" i="13"/>
  <c r="C614" i="13"/>
  <c r="C615" i="13"/>
  <c r="C616" i="13"/>
  <c r="C617" i="13"/>
  <c r="C512" i="13" l="1"/>
  <c r="C520" i="13" l="1"/>
  <c r="C521" i="13"/>
  <c r="C522" i="13"/>
  <c r="C524" i="13"/>
  <c r="C525" i="13"/>
  <c r="C526" i="13"/>
  <c r="C528" i="13"/>
  <c r="C529" i="13"/>
  <c r="C530" i="13"/>
  <c r="C531" i="13"/>
  <c r="C466" i="13" l="1"/>
  <c r="C471" i="13" l="1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4" i="13"/>
  <c r="C515" i="13"/>
  <c r="C516" i="13"/>
  <c r="C517" i="13"/>
  <c r="C518" i="13"/>
  <c r="C449" i="13" l="1"/>
  <c r="C450" i="13"/>
  <c r="C451" i="13"/>
  <c r="C452" i="13"/>
  <c r="C453" i="13"/>
  <c r="C454" i="13"/>
  <c r="C456" i="13"/>
  <c r="C458" i="13"/>
  <c r="C459" i="13"/>
  <c r="C460" i="13"/>
  <c r="C461" i="13"/>
  <c r="C463" i="13"/>
  <c r="C464" i="13"/>
  <c r="C465" i="13"/>
  <c r="C467" i="13"/>
  <c r="C468" i="13"/>
  <c r="C469" i="13"/>
  <c r="C470" i="13"/>
  <c r="C436" i="13" l="1"/>
  <c r="C437" i="13"/>
  <c r="C438" i="13"/>
  <c r="C439" i="13"/>
  <c r="C441" i="13"/>
  <c r="C442" i="13"/>
  <c r="C443" i="13"/>
  <c r="C444" i="13"/>
  <c r="C445" i="13"/>
  <c r="C446" i="13"/>
  <c r="C447" i="13"/>
  <c r="C448" i="13"/>
  <c r="C420" i="13" l="1"/>
  <c r="C421" i="13"/>
  <c r="C422" i="13"/>
  <c r="C424" i="13"/>
  <c r="C425" i="13"/>
  <c r="C426" i="13"/>
  <c r="C427" i="13"/>
  <c r="C428" i="13"/>
  <c r="C429" i="13"/>
  <c r="C430" i="13"/>
  <c r="C432" i="13"/>
  <c r="C433" i="13"/>
  <c r="C434" i="13"/>
  <c r="C435" i="13"/>
  <c r="C395" i="13" l="1"/>
  <c r="C396" i="13"/>
  <c r="C397" i="13"/>
  <c r="C398" i="13"/>
  <c r="C399" i="13"/>
  <c r="C400" i="13"/>
  <c r="C401" i="13"/>
  <c r="C402" i="13"/>
  <c r="C403" i="13"/>
  <c r="C405" i="13"/>
  <c r="C406" i="13"/>
  <c r="C407" i="13"/>
  <c r="C408" i="13"/>
  <c r="C409" i="13"/>
  <c r="C410" i="13"/>
  <c r="C412" i="13"/>
  <c r="C413" i="13"/>
  <c r="C414" i="13"/>
  <c r="C415" i="13"/>
  <c r="C416" i="13"/>
  <c r="C418" i="13"/>
  <c r="C419" i="13"/>
  <c r="C353" i="13" l="1"/>
  <c r="C354" i="13"/>
  <c r="C355" i="13"/>
  <c r="C356" i="13"/>
  <c r="C357" i="13"/>
  <c r="C358" i="13"/>
  <c r="C359" i="13"/>
  <c r="C360" i="13"/>
  <c r="C362" i="13"/>
  <c r="C363" i="13"/>
  <c r="C364" i="13"/>
  <c r="C365" i="13"/>
  <c r="C366" i="13"/>
  <c r="C367" i="13"/>
  <c r="C368" i="13"/>
  <c r="C370" i="13"/>
  <c r="C371" i="13"/>
  <c r="C372" i="13"/>
  <c r="C373" i="13"/>
  <c r="C374" i="13"/>
  <c r="C375" i="13"/>
  <c r="C376" i="13"/>
  <c r="C377" i="13"/>
  <c r="C378" i="13"/>
  <c r="C379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52" i="13" l="1"/>
  <c r="C351" i="13"/>
  <c r="C350" i="13"/>
  <c r="C348" i="13"/>
  <c r="C347" i="13"/>
  <c r="C346" i="13"/>
  <c r="C345" i="13"/>
  <c r="C343" i="13"/>
  <c r="C342" i="13"/>
  <c r="C341" i="13"/>
  <c r="C340" i="13"/>
  <c r="C339" i="13"/>
  <c r="C338" i="13"/>
  <c r="C336" i="13"/>
  <c r="C335" i="13"/>
  <c r="C334" i="13"/>
  <c r="C333" i="13"/>
  <c r="C331" i="13"/>
  <c r="C330" i="13"/>
  <c r="C329" i="13"/>
  <c r="C328" i="13"/>
  <c r="C327" i="13"/>
  <c r="C325" i="13"/>
  <c r="C324" i="13"/>
  <c r="C323" i="13"/>
  <c r="C322" i="13"/>
  <c r="C321" i="13"/>
  <c r="C320" i="13"/>
  <c r="C319" i="13"/>
  <c r="C318" i="13"/>
  <c r="C317" i="13"/>
  <c r="C315" i="13"/>
  <c r="C314" i="13"/>
  <c r="C313" i="13"/>
  <c r="C312" i="13"/>
  <c r="C311" i="13"/>
  <c r="C310" i="13"/>
  <c r="C309" i="13"/>
  <c r="C308" i="13"/>
  <c r="C307" i="13"/>
  <c r="C306" i="13"/>
  <c r="C305" i="13"/>
  <c r="C304" i="13"/>
  <c r="C302" i="13"/>
  <c r="C301" i="13"/>
  <c r="C300" i="13"/>
  <c r="C299" i="13"/>
  <c r="C297" i="13"/>
  <c r="C296" i="13"/>
  <c r="C295" i="13"/>
  <c r="C294" i="13"/>
  <c r="C293" i="13"/>
  <c r="C292" i="13"/>
  <c r="C291" i="13"/>
  <c r="C290" i="13"/>
  <c r="C289" i="13"/>
  <c r="C288" i="13"/>
  <c r="C287" i="13"/>
  <c r="C285" i="13"/>
  <c r="C284" i="13"/>
  <c r="C283" i="13"/>
  <c r="C282" i="13"/>
  <c r="C281" i="13"/>
  <c r="C279" i="13"/>
  <c r="C278" i="13"/>
  <c r="C277" i="13"/>
  <c r="C276" i="13"/>
  <c r="C275" i="13"/>
  <c r="C274" i="13"/>
  <c r="C273" i="13"/>
  <c r="C272" i="13"/>
  <c r="C271" i="13"/>
  <c r="C270" i="13"/>
  <c r="C269" i="13"/>
  <c r="C267" i="13"/>
  <c r="C266" i="13"/>
  <c r="C265" i="13"/>
  <c r="C263" i="13"/>
  <c r="C262" i="13"/>
  <c r="C261" i="13"/>
  <c r="C260" i="13"/>
  <c r="C259" i="13"/>
  <c r="C258" i="13"/>
  <c r="C257" i="13"/>
  <c r="C255" i="13"/>
  <c r="C254" i="13"/>
  <c r="C253" i="13"/>
  <c r="C252" i="13"/>
  <c r="C251" i="13"/>
  <c r="C250" i="13"/>
  <c r="C249" i="13"/>
  <c r="C247" i="13"/>
  <c r="C246" i="13"/>
  <c r="C244" i="13"/>
  <c r="C243" i="13"/>
  <c r="C242" i="13"/>
  <c r="C240" i="13"/>
  <c r="C239" i="13"/>
  <c r="C238" i="13"/>
  <c r="C237" i="13"/>
  <c r="C236" i="13"/>
  <c r="C235" i="13"/>
  <c r="C234" i="13"/>
  <c r="C233" i="13"/>
  <c r="C232" i="13"/>
  <c r="C231" i="13"/>
  <c r="C230" i="13"/>
  <c r="C228" i="13"/>
  <c r="C227" i="13"/>
  <c r="C226" i="13"/>
  <c r="C225" i="13"/>
  <c r="C88" i="13" l="1"/>
  <c r="C89" i="13"/>
  <c r="C90" i="13"/>
  <c r="C91" i="13"/>
  <c r="C93" i="13"/>
  <c r="C94" i="13"/>
  <c r="C95" i="13"/>
  <c r="C97" i="13"/>
  <c r="C98" i="13"/>
  <c r="C99" i="13"/>
  <c r="C100" i="13"/>
  <c r="C102" i="13"/>
  <c r="C103" i="13"/>
  <c r="C104" i="13"/>
  <c r="C105" i="13"/>
  <c r="C106" i="13"/>
  <c r="C107" i="13"/>
  <c r="C108" i="13"/>
  <c r="C110" i="13"/>
  <c r="C112" i="13"/>
  <c r="C114" i="13"/>
  <c r="C115" i="13"/>
  <c r="C116" i="13"/>
  <c r="C117" i="13"/>
  <c r="C118" i="13"/>
  <c r="C119" i="13"/>
  <c r="C120" i="13"/>
  <c r="C121" i="13"/>
  <c r="C122" i="13"/>
  <c r="C123" i="13"/>
  <c r="C125" i="13"/>
  <c r="C126" i="13"/>
  <c r="C127" i="13"/>
  <c r="C128" i="13"/>
  <c r="C129" i="13"/>
  <c r="C130" i="13"/>
  <c r="C131" i="13"/>
  <c r="C132" i="13"/>
  <c r="C133" i="13"/>
  <c r="C135" i="13"/>
  <c r="C136" i="13"/>
  <c r="C137" i="13"/>
  <c r="C138" i="13"/>
  <c r="C139" i="13"/>
  <c r="C140" i="13"/>
  <c r="C141" i="13"/>
  <c r="C143" i="13"/>
  <c r="C144" i="13"/>
  <c r="C145" i="13"/>
  <c r="C146" i="13"/>
  <c r="C147" i="13"/>
  <c r="C148" i="13"/>
  <c r="C149" i="13"/>
  <c r="C150" i="13"/>
  <c r="C151" i="13"/>
  <c r="C153" i="13"/>
  <c r="C154" i="13"/>
  <c r="C155" i="13"/>
  <c r="C156" i="13"/>
  <c r="C157" i="13"/>
  <c r="C158" i="13"/>
  <c r="C159" i="13"/>
  <c r="C161" i="13"/>
  <c r="C162" i="13"/>
  <c r="C163" i="13"/>
  <c r="C164" i="13"/>
  <c r="C165" i="13"/>
  <c r="C167" i="13"/>
  <c r="C168" i="13"/>
  <c r="C169" i="13"/>
  <c r="C170" i="13"/>
  <c r="C172" i="13"/>
  <c r="C173" i="13"/>
  <c r="C174" i="13"/>
  <c r="C176" i="13"/>
  <c r="C177" i="13"/>
  <c r="C178" i="13"/>
  <c r="C179" i="13"/>
  <c r="C180" i="13"/>
  <c r="C181" i="13"/>
  <c r="C182" i="13"/>
  <c r="C183" i="13"/>
  <c r="C184" i="13"/>
  <c r="C186" i="13"/>
  <c r="C187" i="13"/>
  <c r="C188" i="13"/>
  <c r="C189" i="13"/>
  <c r="C190" i="13"/>
  <c r="C191" i="13"/>
  <c r="C192" i="13"/>
  <c r="C193" i="13"/>
  <c r="C195" i="13"/>
  <c r="C196" i="13"/>
  <c r="C198" i="13"/>
  <c r="C199" i="13"/>
  <c r="C200" i="13"/>
  <c r="C201" i="13"/>
  <c r="C202" i="13"/>
  <c r="C203" i="13"/>
  <c r="C204" i="13"/>
  <c r="C205" i="13"/>
  <c r="C207" i="13"/>
  <c r="C208" i="13"/>
  <c r="C210" i="13"/>
  <c r="C211" i="13"/>
  <c r="C212" i="13"/>
  <c r="C213" i="13"/>
  <c r="C214" i="13"/>
  <c r="C215" i="13"/>
  <c r="C216" i="13"/>
  <c r="C218" i="13"/>
  <c r="C219" i="13"/>
  <c r="C220" i="13"/>
  <c r="C221" i="13"/>
  <c r="C222" i="13"/>
  <c r="C224" i="13"/>
  <c r="C70" i="13" l="1"/>
  <c r="C71" i="13"/>
  <c r="B246" i="8" l="1"/>
  <c r="C73" i="13" l="1"/>
  <c r="C74" i="13"/>
  <c r="C76" i="13"/>
  <c r="C77" i="13"/>
  <c r="C79" i="13"/>
  <c r="C80" i="13"/>
  <c r="C82" i="13"/>
  <c r="C83" i="13"/>
  <c r="C84" i="13"/>
  <c r="C85" i="13"/>
  <c r="C87" i="13"/>
  <c r="C49" i="13" l="1"/>
  <c r="C46" i="13" l="1"/>
  <c r="C47" i="13"/>
  <c r="C50" i="13"/>
  <c r="C51" i="13"/>
  <c r="C52" i="13"/>
  <c r="C53" i="13"/>
  <c r="C54" i="13"/>
  <c r="C55" i="13"/>
  <c r="C56" i="13"/>
  <c r="C58" i="13"/>
  <c r="C59" i="13"/>
  <c r="C60" i="13"/>
  <c r="C61" i="13"/>
  <c r="C62" i="13"/>
  <c r="C64" i="13"/>
  <c r="C66" i="13"/>
  <c r="C67" i="13"/>
  <c r="C69" i="13"/>
  <c r="C34" i="13" l="1"/>
  <c r="C35" i="13"/>
  <c r="C36" i="13"/>
  <c r="C37" i="13"/>
  <c r="C38" i="13"/>
  <c r="C39" i="13"/>
  <c r="C40" i="13"/>
  <c r="C42" i="13"/>
  <c r="C43" i="13"/>
  <c r="C44" i="13"/>
  <c r="C45" i="13"/>
  <c r="C3" i="13" l="1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B354" i="8" l="1"/>
  <c r="C523" i="8"/>
  <c r="D380" i="8"/>
</calcChain>
</file>

<file path=xl/sharedStrings.xml><?xml version="1.0" encoding="utf-8"?>
<sst xmlns="http://schemas.openxmlformats.org/spreadsheetml/2006/main" count="4618" uniqueCount="1209">
  <si>
    <t>Código</t>
  </si>
  <si>
    <t>Asignatura</t>
  </si>
  <si>
    <t>Tipol</t>
  </si>
  <si>
    <t>Acto Administrativo</t>
  </si>
  <si>
    <t>Actualización Acto Administrativo</t>
  </si>
  <si>
    <t>Actualización Seminario De Investigación</t>
  </si>
  <si>
    <t>Estructuras Administrativas</t>
  </si>
  <si>
    <t>Fundamentos Del Derecho Administrativo</t>
  </si>
  <si>
    <t>Grandes Tendencias Del Derecho Administrativo</t>
  </si>
  <si>
    <t>Hermeneútica Jurídica</t>
  </si>
  <si>
    <t>Introducción Al Derecho Administrativo Comparado</t>
  </si>
  <si>
    <t>Metodología Y Técnicas De Investigación Socio-Jurídica</t>
  </si>
  <si>
    <t>Ordenamiento Territorial</t>
  </si>
  <si>
    <t>Procedimiento Administrativo Y Procesos Contenciosos Administrativos</t>
  </si>
  <si>
    <t>Seminarios De Investigación</t>
  </si>
  <si>
    <t>Servicios Públicos Y Regulación Económica</t>
  </si>
  <si>
    <t>Tutoría De Trabajo De Grado I</t>
  </si>
  <si>
    <t>Tutoría De Trabajo De Grado Ii</t>
  </si>
  <si>
    <t>Tutoría De Trabajo De Grado Iii</t>
  </si>
  <si>
    <t>Cátedra Rosarista</t>
  </si>
  <si>
    <t>Trabajo De Grado</t>
  </si>
  <si>
    <t>Suficiencia En Segunda Lengua</t>
  </si>
  <si>
    <t>Teorías De La Argumentación Y La Hermenéutica Jurídicas</t>
  </si>
  <si>
    <t>Teoría Del Derecho</t>
  </si>
  <si>
    <t>Teorías De La Justicia</t>
  </si>
  <si>
    <t>Metodología De Investigación -Trabajo De Grado</t>
  </si>
  <si>
    <t>Metodología De La Investigación Sociojurídica</t>
  </si>
  <si>
    <t>Jueces Y Derecho</t>
  </si>
  <si>
    <t>Derecho Y Género</t>
  </si>
  <si>
    <t>Trabajo De Grado - Tutoría De Investigación</t>
  </si>
  <si>
    <t>Justicia Transicional</t>
  </si>
  <si>
    <t>Historia Crítica Del Derecho</t>
  </si>
  <si>
    <t>Análisis Económico Del Derecho</t>
  </si>
  <si>
    <t>TRABAJO DE GRADO</t>
  </si>
  <si>
    <t>Fundamentos Éticos Y Filosóficos De Los Derechos Humanos</t>
  </si>
  <si>
    <t>Responsabilidad Del Estado En Derechos Humanos</t>
  </si>
  <si>
    <t>Grupos De Especial Protección Constitucional</t>
  </si>
  <si>
    <t>Movimientos De Personas: Desplazados, Refugiados E Inmigrantes</t>
  </si>
  <si>
    <t>Empresa Y Derechos Humanos</t>
  </si>
  <si>
    <t>Seminario Sobre Litigio Estratégico Y Derechos Humanos</t>
  </si>
  <si>
    <t>Multiculturalismo Y Derechos Humanos</t>
  </si>
  <si>
    <t>Tendencias Contemporáneas De La Teoría Del Delito</t>
  </si>
  <si>
    <t>Derecho Penal Económico Y De Los Mercados</t>
  </si>
  <si>
    <t>Sistemas Procesales Penales Comparados</t>
  </si>
  <si>
    <t>Problemas Actuales De La Participación En El Delito</t>
  </si>
  <si>
    <t>Modelos Criminológicos Contemporáneos</t>
  </si>
  <si>
    <t>Crímenes Y Jurisdicciones Internacionales</t>
  </si>
  <si>
    <t>Seminario Sobre Tendencias De La Criminalidad En La Sociedad Moderna</t>
  </si>
  <si>
    <t>Seminario Sobre Grandes Debates Del Sistema Penal Acusatorio</t>
  </si>
  <si>
    <t>Derecho Público Comparado</t>
  </si>
  <si>
    <t>Transformaciones Del Estado Contemporáneo</t>
  </si>
  <si>
    <t>Derecho Legislativo Y Control Constitucional</t>
  </si>
  <si>
    <t>Modernización De La Administración Pública</t>
  </si>
  <si>
    <t>Seminario Sobre Problemas Contemporáneos Del Derecho Público</t>
  </si>
  <si>
    <t>Derecho Público Económico</t>
  </si>
  <si>
    <t>La Propiedad En El Derecho Civil Y Comercial</t>
  </si>
  <si>
    <t>Problemas Teóricos De La Responsabilidad Civil</t>
  </si>
  <si>
    <t>Contratos Típicos Y Atípicos</t>
  </si>
  <si>
    <t>Seminario Sobre Problemas Contemporáneos Del Derecho Privado</t>
  </si>
  <si>
    <t>Cuestiones Del Derecho Procesal Del Derecho Privado</t>
  </si>
  <si>
    <t>Hacia Una Concepción Integral De Los Derechos Humanos</t>
  </si>
  <si>
    <t>Eficacia De Los Mecanismos De Protección De Los Derechos Humanos En Colombia</t>
  </si>
  <si>
    <t>Sistema Universal Y Regional De Protección De Los Derechos Humanos</t>
  </si>
  <si>
    <t>Metodología De Investigación</t>
  </si>
  <si>
    <t>Diseño, Implementación Y Control De Las Políticas Públicas En Derechos Humanos</t>
  </si>
  <si>
    <t>Derecho Internacional Humanitario Y Experiencias De Paz En El Conflicto Y Pos Conflicto</t>
  </si>
  <si>
    <t>Seminario Sobre Grandes Debates En Derechos Humanos</t>
  </si>
  <si>
    <t>Problemas Actuales Del Derecho Penal</t>
  </si>
  <si>
    <t>Instituciones Fundamentales Del Sistema Acusatorio</t>
  </si>
  <si>
    <t>Criminalidad Juvenil</t>
  </si>
  <si>
    <t>Técnicas Modernas De Investigación Criminal</t>
  </si>
  <si>
    <t>Criminalidad Económica Y De Los Mercados</t>
  </si>
  <si>
    <t>Problemas Fundamentales Del Derecho Penal Internacional</t>
  </si>
  <si>
    <t>Criminalidad Organizada Y Corrupción</t>
  </si>
  <si>
    <t>Prevención Del Lavado De Activos En El Sector Económico</t>
  </si>
  <si>
    <t>Estado Social Y Democrático De Derecho</t>
  </si>
  <si>
    <t>Estado Regulador Y Función Administrativa</t>
  </si>
  <si>
    <t>Debates Contemporáneos Sobre La Descentralización Territorial</t>
  </si>
  <si>
    <t>Instrumentos De Protección De Los Derechos</t>
  </si>
  <si>
    <t>Sistema De Control De Las Actuaciones Estatales</t>
  </si>
  <si>
    <t>Aspectos Novedosos En Materia De Contratación Estatal</t>
  </si>
  <si>
    <t>Responsabilidad Internacional Del Estado</t>
  </si>
  <si>
    <t>Contratos Civiles Y Mercantiles</t>
  </si>
  <si>
    <t>Derecho De La Competencia Y Del Consumo</t>
  </si>
  <si>
    <t>Derecho Procesal Del Derecho Privado (Procedimientos Civiles Y Mercantiles)</t>
  </si>
  <si>
    <t>Derecho De Las Asociaciones Privadas</t>
  </si>
  <si>
    <t>La Responsabilidad En El Derecho Privado</t>
  </si>
  <si>
    <t>Derecho Penal Internacional</t>
  </si>
  <si>
    <t>Derechos Humanos, Sostenibilidad Y Responsabilidad Social Corporativa</t>
  </si>
  <si>
    <t>Protección Internacional De Los Ddhh (Sistemas Universal Y Regional)</t>
  </si>
  <si>
    <t>Clinica I O Pasantia I</t>
  </si>
  <si>
    <t>Visión Sofisticada De Los Ddhh</t>
  </si>
  <si>
    <t>Instituciones, Principios Y Retos Del Derecho Administrativo En El Estado Constitucional De Derecho</t>
  </si>
  <si>
    <t>Estruc Del Estado Y Particulares-Func Admin</t>
  </si>
  <si>
    <t>Teoría De Los Derechos Constitucionales</t>
  </si>
  <si>
    <t>Régimen General De La Organización Administra</t>
  </si>
  <si>
    <t>Func Pública Y Princip Derecho Admin-Laboral</t>
  </si>
  <si>
    <t>Teoría Acto Administrativo Y Procedimientos</t>
  </si>
  <si>
    <t>Régimen-Contratación Estatal Nal E Internal</t>
  </si>
  <si>
    <t>Resp. Estado Y Teoría Del Daño Antijurídico</t>
  </si>
  <si>
    <t>Proceso Y Acciones Contencioso Administrativa</t>
  </si>
  <si>
    <t>Acciones De Grupo Y Pérdida De Investidura</t>
  </si>
  <si>
    <t>Control De Constitucionalidad De Las Actuacio</t>
  </si>
  <si>
    <t>Autoridades Administrativas Independientes</t>
  </si>
  <si>
    <t>Org Y Competencia De Entidades Territoriales</t>
  </si>
  <si>
    <t>Princ Y Regulación De Los Servicios Públicos</t>
  </si>
  <si>
    <t>Acciones Populares, De Grupo Y De Cumplimiento</t>
  </si>
  <si>
    <t>Actuación Administrativa</t>
  </si>
  <si>
    <t>Control Público Y Diferentes Géneros De Responsabilidad De Los Agentes Estatales</t>
  </si>
  <si>
    <t>Derecho Administrativo Económico</t>
  </si>
  <si>
    <t>Derecho Administrativo Laboral Y Función Publica</t>
  </si>
  <si>
    <t>Derecho Procesal Administrativo</t>
  </si>
  <si>
    <t>Estructura, Organización, Competencias Y Recursos De Las Entidades Territoriales</t>
  </si>
  <si>
    <t>Organización Y Modernización De La Administración Pública</t>
  </si>
  <si>
    <t>Principios Y Regulación De Los Servicios Públicos</t>
  </si>
  <si>
    <t>Procedimientos Administrativos</t>
  </si>
  <si>
    <t>Régimen Jurídico De La Contratación Estatal Nacional E Internacional</t>
  </si>
  <si>
    <t>Responsabilidad Extracontractual Del Estado</t>
  </si>
  <si>
    <t>Reglas De Origen En El Comercio Internacional, Tratados De Libre Comercio Vigentes En Colombia.</t>
  </si>
  <si>
    <t>Nueva Legislación Aduanera</t>
  </si>
  <si>
    <t>Infracciones Cambiarias En Materia Aduanera</t>
  </si>
  <si>
    <t>Tratados De Libre Comercio Colombia Y Estados Unidos</t>
  </si>
  <si>
    <t>Derecho Ambiental Internacional</t>
  </si>
  <si>
    <t>DERECHO AMBIENTAL INTERNACIONAL</t>
  </si>
  <si>
    <t>Relaciones Internacionales Y Derecho Internacional De Los Dd.Hh Y Dih I</t>
  </si>
  <si>
    <t>RELACIONES INTERNACIONALES Y DERECHO INTERNACIONAL DE LOS DD.HH Y DIH I</t>
  </si>
  <si>
    <t>Relaciones Internacionales Y Derecho Internacional De Los Dd.Hh. Y Dih Ii</t>
  </si>
  <si>
    <t>Fuentes Del Derecho Internacional</t>
  </si>
  <si>
    <t>Concepto Y Evolución Histórica De Los Derechos Humanos I</t>
  </si>
  <si>
    <t>Concepto Y Evolución Histórica De Los Derechos Humanos Ii</t>
  </si>
  <si>
    <t>Jurisprudencia Internacional Y Comparada En Ddhh Y Dih I</t>
  </si>
  <si>
    <t>Jurisprudencia Internacional Y Comparada En Ddhh Y Dih Ii</t>
  </si>
  <si>
    <t>Sujetos Del Derecho Inter. Y Org. Inter. Encargadas De La Protección De Ddhh Y D. Inter. Humanitario</t>
  </si>
  <si>
    <t>Instrumentos E Instituciones De Protección Del Derecho Internacional Humanitario</t>
  </si>
  <si>
    <t>Sistema Universal De Derechos Humanos</t>
  </si>
  <si>
    <t>Sistemas Regionales De Protección De Los Derechos Humanos</t>
  </si>
  <si>
    <t>Sistema Interamericano De Protección De Los Derechos Humanos</t>
  </si>
  <si>
    <t>Litigio Y Protección De Los Ddhh En Los Sistemas Inter. (Universal Y Regional)</t>
  </si>
  <si>
    <t>LITIGIO Y PROTECCIÓN DE LOS DDHH EN LOS SISTEMAS INTER. (UNIVERSAL Y REGIONAL)</t>
  </si>
  <si>
    <t>Corte Penal Internacional Y Otros Tribunales Ad Hoc</t>
  </si>
  <si>
    <t>CORTE PENAL INTERNACIONAL Y OTROS TRIBUNALES AD HOC</t>
  </si>
  <si>
    <t>Globalización, Orden Económico Y Derechos Humanos</t>
  </si>
  <si>
    <t>Análisis De Los Procesos De Paz A La Luz Del Derecho Internacional, Ddhh Y Dih</t>
  </si>
  <si>
    <t>Derechos De Los Grupos De Especial Protección</t>
  </si>
  <si>
    <t>DERECHOS DE LOS GRUPOS DE ESPECIAL PROTECCIÓN</t>
  </si>
  <si>
    <t>Debates Contemporáneos</t>
  </si>
  <si>
    <t>DEBATES CONTEMPORÁNEOS</t>
  </si>
  <si>
    <t>Constitución Y Derecho Internacional</t>
  </si>
  <si>
    <t>CONSTITUCIÓN Y DERECHO INTERNACIONAL</t>
  </si>
  <si>
    <t>Teoria General De Los Mercados</t>
  </si>
  <si>
    <t>Valoracion De Empresas (Due Diligence) Y Financiación De Proyectos</t>
  </si>
  <si>
    <t>Conductas Contrarias A La Libre Competencia (Cárteles Y Abuso De La Posición Dominante)</t>
  </si>
  <si>
    <t>Integraciones Jurídico Económicas</t>
  </si>
  <si>
    <t>Regímenes Especiales De La Libre Competencia</t>
  </si>
  <si>
    <t>Regímenes Especiales De Consumo</t>
  </si>
  <si>
    <t>Derecho Del Consumo (Protección Al Consumidor)</t>
  </si>
  <si>
    <t>Fundamentos Del Derecho Economico</t>
  </si>
  <si>
    <t>Estado Social De Derecho Y Democracia Participativa</t>
  </si>
  <si>
    <t>Estructura Del Estado Y Principios Constitucionales De La Organización Estatal</t>
  </si>
  <si>
    <t>Derecho Constitucional Comparado</t>
  </si>
  <si>
    <t>Poder Constituyente, Supremacía Y Reformas Constitucionales En La Historia Constitucional Colombiana</t>
  </si>
  <si>
    <t>Teoría De Las Fuentes Del Derecho E Interpretación Constitucional</t>
  </si>
  <si>
    <t>Acción De Tutela</t>
  </si>
  <si>
    <t>Acción Pública De Inconstitucionalidad</t>
  </si>
  <si>
    <t>Derecho Parlamentario Y Procedimiento Legislativo Colombiano</t>
  </si>
  <si>
    <t>Constitución Económica</t>
  </si>
  <si>
    <t>Líneas Jurisprudenciales En Materia De Derechos Sociales</t>
  </si>
  <si>
    <t>Derecho Administrativo Comparado</t>
  </si>
  <si>
    <t>Metodología Y Técnicas De Investigación Jurídica Y Socio-Jurídica</t>
  </si>
  <si>
    <t>Tendencias Contemporáneas Del Derecho Administrativo</t>
  </si>
  <si>
    <t>Tutoría Del Trabajo De Grado I</t>
  </si>
  <si>
    <t>Contratación Pública</t>
  </si>
  <si>
    <t>Organización Administrativa Del Estado</t>
  </si>
  <si>
    <t>Tutoría Del Trabajo De Grado Ii</t>
  </si>
  <si>
    <t>Cuestiones Y Problemas Contemporáneos Del Derecho Administrativo</t>
  </si>
  <si>
    <t>Tutoría Del Trabajo De Grado Iii</t>
  </si>
  <si>
    <t>Tutoría Del Trabajo De Grado Iv</t>
  </si>
  <si>
    <t>Contratación Internacional</t>
  </si>
  <si>
    <t>Contratación Mercantil</t>
  </si>
  <si>
    <t>Derecho De Sociedades</t>
  </si>
  <si>
    <t>La Empresa Y El Empresario</t>
  </si>
  <si>
    <t>Mecanismos De Financiación De La Empresa</t>
  </si>
  <si>
    <t>Procesos Concursales Y Reorganización De La Empresa</t>
  </si>
  <si>
    <t>Responsabilidad Social De La Empresa</t>
  </si>
  <si>
    <t>Derecho De La Competencia</t>
  </si>
  <si>
    <t>Derecho Laboral Y Manejo De Conflictos</t>
  </si>
  <si>
    <t>Derecho Tributario General</t>
  </si>
  <si>
    <t>Negociación Empresarial E Internacional</t>
  </si>
  <si>
    <t>Propiedad Intelectual</t>
  </si>
  <si>
    <t>Cláusulas Abusivas</t>
  </si>
  <si>
    <t>Equilibrio De Los Contratos E Imprevisión</t>
  </si>
  <si>
    <t>EQUILIBRIO DE LOS CONTRATOS E IMPREVISIÓN</t>
  </si>
  <si>
    <t>Ineficacia, Terminación Y Extinción De Los Contratos</t>
  </si>
  <si>
    <t>Principios De La Contratación Estatal</t>
  </si>
  <si>
    <t>Principios Generales De Los Contratos En El Derecho Privado</t>
  </si>
  <si>
    <t>Responsabilidad Precontractual Y Contractual</t>
  </si>
  <si>
    <t>Técnica De Redacción De Los Contratos</t>
  </si>
  <si>
    <t>Contratos Bancarios</t>
  </si>
  <si>
    <t>Contratos De Garantías</t>
  </si>
  <si>
    <t>Métodos Alternativos De Solución De Controversias</t>
  </si>
  <si>
    <t>Principales Tipos De Contratos Estatales</t>
  </si>
  <si>
    <t>Dinámicas Constitucionales Comparadas</t>
  </si>
  <si>
    <t>Poder Constituyente, Supremacia Y Reformas Constitucionales En La Historia Constitucional Colombiana</t>
  </si>
  <si>
    <t>Derecho Constitucional Electoral</t>
  </si>
  <si>
    <t>Actuación Administrativa Y Actos Electrónicos</t>
  </si>
  <si>
    <t>Instituciones, Principios Y Retos Del Derecho Administrativo En El Estado Constitucional Del Derecho</t>
  </si>
  <si>
    <t>Procedimientos Administrativos Y Medios Electrónicos (Expediente Digital, Análisis De Datos,</t>
  </si>
  <si>
    <t>Derecho Administrativo Laboral Y Función Pública</t>
  </si>
  <si>
    <t>PRINCIPIOS Y REGULACIÓN DE LOS SERVICIOS PÚBLICOS</t>
  </si>
  <si>
    <t>Derecho Internacional, Cambio Climático Y Biodiversidad</t>
  </si>
  <si>
    <t>Gestión Ambiental Urbana</t>
  </si>
  <si>
    <t>Introducción A La Ecología Y Al Derecho Ambiental</t>
  </si>
  <si>
    <t>Licencia Y Permisos Ambientales</t>
  </si>
  <si>
    <t>Manejo De Recursos Naturales (Agua, Aire, Residuos)</t>
  </si>
  <si>
    <t>Ordenamiento Ambiental Del Territorio Y Áreas Protegidas</t>
  </si>
  <si>
    <t>Principios Constitucionales Y Sina (Política E Institucionalidad Ambiental)</t>
  </si>
  <si>
    <t>Hidrocarburos Y Sector Eléctrico</t>
  </si>
  <si>
    <t>Minería Y Ambiente</t>
  </si>
  <si>
    <t>Propiedad Intelectual, Comercio Y Ambiente</t>
  </si>
  <si>
    <t xml:space="preserve">Responsabilidad Ambiental De La Empresa Y Auditorias </t>
  </si>
  <si>
    <t>Responsabilidad Y Procesos Sancionatorios Ambientales (Civil, Administrativos Y Penales)</t>
  </si>
  <si>
    <t>Régimen Cambiario</t>
  </si>
  <si>
    <t xml:space="preserve">Títulos Valores Financieros </t>
  </si>
  <si>
    <t>Valoración De Empresas (Due Diligence) Y Financiación De Proyectos</t>
  </si>
  <si>
    <t>Comercio Electrónico E Internet</t>
  </si>
  <si>
    <t>Tratados Internacionales En Materia De Comercio</t>
  </si>
  <si>
    <t>Principios Constitucionales Del Derecho Financiero</t>
  </si>
  <si>
    <t>Moneda Y Banca, Banca Central</t>
  </si>
  <si>
    <t>Regimen Cambiario E Inversiones Internacionales</t>
  </si>
  <si>
    <t>Establecimientos De Crédito</t>
  </si>
  <si>
    <t>Mercado De Valores</t>
  </si>
  <si>
    <t>Contabilidad Y Matemáticas Financieras</t>
  </si>
  <si>
    <t>Negocios Fiduciarios</t>
  </si>
  <si>
    <t>Contratos Financieros (Bancarios Y De Valores)</t>
  </si>
  <si>
    <t>Crisis Y Derecho Penal Financiero</t>
  </si>
  <si>
    <t>Electiva</t>
  </si>
  <si>
    <t>Fintech</t>
  </si>
  <si>
    <t>Garantías</t>
  </si>
  <si>
    <t>Seminarios De Actualidad Financiera</t>
  </si>
  <si>
    <t>Jurisdicción Y Competencia</t>
  </si>
  <si>
    <t>Teoría Del Derecho De Accion Y Del Acto Jurídico Procesal</t>
  </si>
  <si>
    <t>Nulidades</t>
  </si>
  <si>
    <t>Régimen Probatorio: Teoría General De La Prueba, Medios De Prueba Y Jurisprudencia Probatoria</t>
  </si>
  <si>
    <t>Procesos Declarativos Y Ejecutivos</t>
  </si>
  <si>
    <t>Procesos Asuntos De Flia Y Del Menor, Liquidación Herencia, Soc. Conyugal Y Pat Entre Compañeros Per</t>
  </si>
  <si>
    <t>Recursos Ordinarios, Consulta Y Extraordinarios</t>
  </si>
  <si>
    <t>Medidas Cautelares</t>
  </si>
  <si>
    <t>Derecho Policivo</t>
  </si>
  <si>
    <t>Medios De Control Ante La Jurisdicción De Lo Contencioso Administrativo,Acciones Populares De Grupo</t>
  </si>
  <si>
    <t>Procedimiento Arbitral</t>
  </si>
  <si>
    <t>Derecho Procesal Internacional</t>
  </si>
  <si>
    <t>Principios Constitucionales Y Legales Del Derecho Del Trabajo</t>
  </si>
  <si>
    <t>Principios Y Fundamentos De La Seguridad Social</t>
  </si>
  <si>
    <t>Normas Internacionales Del Trabajo Y Derecho Laboral Comparado</t>
  </si>
  <si>
    <t>Derecho Laboral Individual</t>
  </si>
  <si>
    <t>Derecho Colectivo Del Trabajo</t>
  </si>
  <si>
    <t>El Sistema De Seguridad Social Integral: Su Organización Y Financiamiento</t>
  </si>
  <si>
    <t>El Sistema General De Pensiones</t>
  </si>
  <si>
    <t>El Sistema De Seguridad Social En Salud</t>
  </si>
  <si>
    <t>El Sistema De Riesgos Laborales</t>
  </si>
  <si>
    <t>Régimen Laboral De Los Servidores Públicos</t>
  </si>
  <si>
    <t>Jurisprudencia En Derecho Laboral Y En Seguridad Social</t>
  </si>
  <si>
    <t>La Práctica En Derecho Laboral Y En Seguridad Social</t>
  </si>
  <si>
    <t>Derecho Procesal Laboral</t>
  </si>
  <si>
    <t xml:space="preserve">Delitos De Contenido Económico Patrimonial </t>
  </si>
  <si>
    <t>Derecho Penal Ambiental</t>
  </si>
  <si>
    <t>Imputación Objetiva Y Subjetiva Del Delito Y Del Concurso</t>
  </si>
  <si>
    <t xml:space="preserve">Modalidades De Falsedad Documental </t>
  </si>
  <si>
    <t>Política Criminal</t>
  </si>
  <si>
    <t>Teoría De La Pena, De Su Ejecución Y Régimen Penitenciario Y Carcelario</t>
  </si>
  <si>
    <t>Aspectos Patrimoniales Del Proceso Penal Y Extinción De Derecho De Dominio</t>
  </si>
  <si>
    <t>Delitos Contra La Administración Pública</t>
  </si>
  <si>
    <t>Derecho Penal Internacional, Cooperación Y Asistencia Internacional</t>
  </si>
  <si>
    <t>Gerencia De La Investigación Criminal Y Criminalística</t>
  </si>
  <si>
    <t>Instituciones De Derecho Procesal Penal</t>
  </si>
  <si>
    <t>Oralidad, Técnicas De Juicio Oral Y Práctica De La Prueba</t>
  </si>
  <si>
    <t>Régimen Penal De Infancia Y Adolescencia</t>
  </si>
  <si>
    <t>Teoría General Y Constitucional</t>
  </si>
  <si>
    <t>Teoría Política, Económica Y Contable</t>
  </si>
  <si>
    <t>Impuesto De Renta I</t>
  </si>
  <si>
    <t>Impuesto De Renta Ii</t>
  </si>
  <si>
    <t>Impuesto De Renta Iii</t>
  </si>
  <si>
    <t>Impuesto De Ventas I</t>
  </si>
  <si>
    <t>Impuesto De Ventas Ii</t>
  </si>
  <si>
    <t>Impuestos Municipales</t>
  </si>
  <si>
    <t>Retención En La Fuente</t>
  </si>
  <si>
    <t>Procedimiento Administrativo</t>
  </si>
  <si>
    <t>Procedimiento Contencioso</t>
  </si>
  <si>
    <t>Planeación Tributaria</t>
  </si>
  <si>
    <t>Bioética</t>
  </si>
  <si>
    <t>Fundamentos Constitucionales Del Derecho Médico -Sanitario Y Acciones Constitucionales</t>
  </si>
  <si>
    <t>Introducción Al Derecho Médico - Sanitario</t>
  </si>
  <si>
    <t>Seguridad Social Y Aseguramiento En Salud</t>
  </si>
  <si>
    <t>Teoría Gral De La Informacion Y De La Obtención De La Voluntad Jurídica Del Paciente O De Su Represe</t>
  </si>
  <si>
    <t>Biotecnología Y Derecho</t>
  </si>
  <si>
    <t>Derecho De La Competencia Y Del Consumo Aplicado A Los Productos Y Servicios De La Salud</t>
  </si>
  <si>
    <t>Fundamentos De La Contratación En Salud (Pública Y Privada)</t>
  </si>
  <si>
    <t>Medicina Legal</t>
  </si>
  <si>
    <t>Protección De Datos Personales En Salud</t>
  </si>
  <si>
    <t>Responsabilidad Ético Disciplinarias En Salud</t>
  </si>
  <si>
    <t>Responsabilidad Patrimonial Por Prestación Médicoasistencial</t>
  </si>
  <si>
    <t>Responsabilidad Penal Médico Sanitaria</t>
  </si>
  <si>
    <t>Convenio De Kyoto Y Regímenes Aduaneros. Derecho Comparado. Experiencias Normativas.</t>
  </si>
  <si>
    <t>Elementos Básicos Del Derecho Aduanero. Territorio Aduanero, Tráfico Y Mercancía. El Sistema Armoni</t>
  </si>
  <si>
    <t>Fundamentos De Interpretación De Las Normas Del Derecho Aduanero Y Del Comercio Exterior</t>
  </si>
  <si>
    <t>Regulación Del Comercio Internacional (Omc, Oma, Acuerdos Comerciales Preferenciales, Can Y Acuerdos</t>
  </si>
  <si>
    <t>Sujetos Del Derecho Aduanero: La Aduana. Los Obligados Aduaneros. Obligaciones Y Derechos.</t>
  </si>
  <si>
    <t>El Derecho Cambiario En El Derecho Aduanero</t>
  </si>
  <si>
    <t>Exportación, Depósito, Tránsito Y Régimen Operativo De Las Exportaciones.</t>
  </si>
  <si>
    <t>Infracciones Aduaneras Y Delitos</t>
  </si>
  <si>
    <t>Medidas De Defensa Comercial Y Barreras Al Comercio Internacional Y Medidas De Defensa Comercial</t>
  </si>
  <si>
    <t>Otras Operaciones Aduaneras E Instrumentos Del Comercio Exterior</t>
  </si>
  <si>
    <t>Procedimiento Y Proceso Aduanero: Parte General Las Declaraciones Aduaneras, Procedimiento Aduanero</t>
  </si>
  <si>
    <t>Régimen De Importaciones Y Régimen Operativo Aduanero De Las Importaciones Y Transito</t>
  </si>
  <si>
    <t xml:space="preserve">Contratista Privado. Capacidad: Inhabilidades, Incompatibilidades, Conflictos De Intereses. Consoel </t>
  </si>
  <si>
    <t>Estructura Del Estado Y Actuación Administrativa. Funciones</t>
  </si>
  <si>
    <t>Fundamentos De La Contratación En El Ámbito De Lo Privado. Marco Constitucional De La Contratación</t>
  </si>
  <si>
    <t>HACIENDA PÚBLICA DE LA CONTRATACIÓN ESTATAL. PRESUPUESTO: PRINCIPIOS</t>
  </si>
  <si>
    <t xml:space="preserve"> PROGRAMACIÓN</t>
  </si>
  <si>
    <t xml:space="preserve"> EJECUCIÓN Y SEGU</t>
  </si>
  <si>
    <t>Las Tic¿S Aplicadas A La Contratación Pública Y Su Control. Marco Legal Y Reglamentario. Principios</t>
  </si>
  <si>
    <t>Marco Legal Y Reglamentario De La Contratación Estatal. Origenes Y Derecho Comparado.</t>
  </si>
  <si>
    <t>Principios Y Riesgos En La Contratación Estatal. Selección Objetiva Y Aspectos Generales De Los Pro</t>
  </si>
  <si>
    <t>Controversias Contractuales Y Control Judicial</t>
  </si>
  <si>
    <t>Formación Y Contenido Del Contrato Estatal. Responsabilidad. Manejo Económico</t>
  </si>
  <si>
    <t>Procesos De Selección De Contratistas I. Mecanismos De Selección. Talleres De Estudios Previos</t>
  </si>
  <si>
    <t>Régimen De Garantías En La Contratación Estatal. Naturaleza Régimen Legal, Cobertura Y Exigibilidad</t>
  </si>
  <si>
    <t>Responsabilidad Penal En La Contratación Estatal</t>
  </si>
  <si>
    <t>Tipología De Los Contratos Estatales. Contratos De Obra, Concesiones, Infraestructura, Servicios Púb</t>
  </si>
  <si>
    <t>Análisis De Los Procesos De Paz A La Luz Del Derecho Internacional, Derechos Humanos Y Dih</t>
  </si>
  <si>
    <t>Concepto Y Evolución Histórica De Los Derechos Humanos</t>
  </si>
  <si>
    <t>Jurisprudencia Internacional Y Comparada En Ddhh Y Dih</t>
  </si>
  <si>
    <t>Litigio Y Protección De Los Derechos Humanos En Los Sistemas Internacionales (Universal Y Regional)</t>
  </si>
  <si>
    <t>Relaciones Internacionales Y Derecho Internacional De Los Derechos Humanos Y Dih</t>
  </si>
  <si>
    <t>Sujetos Y Fuentes Del Derecho Internacional</t>
  </si>
  <si>
    <t>Los Procesos De Paz Y La Justicia Transicional A La Luz Del Derecho Internacional</t>
  </si>
  <si>
    <t>Evolución Del Derecho Urbano Y Su Relación Con El Derecho De Propiedad</t>
  </si>
  <si>
    <t>Función Pública Del Urbanismo Y Actos Administrativos Urbanos</t>
  </si>
  <si>
    <t>Fundamentos Económicos En El Derecho Urbano</t>
  </si>
  <si>
    <t>FUNDAMENTOS ECONÓMICOS EN EL DERECHO URBANO</t>
  </si>
  <si>
    <t>Instrumentos De Planificación Y Gestión Del Suelo</t>
  </si>
  <si>
    <t>Licencias Urbanísticas Y Control De Legalidad</t>
  </si>
  <si>
    <t>Ordenamiento Ambiental Del Territorio</t>
  </si>
  <si>
    <t>Derecho Urbano Comparado</t>
  </si>
  <si>
    <t xml:space="preserve">Espacio Público Y Bienes Comunes En El Ordenamiento </t>
  </si>
  <si>
    <t>Instrumentos De Financiación Del Desarrollo Urbano</t>
  </si>
  <si>
    <t>Negocios Fiduciarios Para La Gestión Inmobiliaria</t>
  </si>
  <si>
    <t>Renovación Urbana Y Preservación Del Patrimonio Cultural</t>
  </si>
  <si>
    <t>Taller De Planes Parciales</t>
  </si>
  <si>
    <t>Vivienda Y Saneamiento Básico</t>
  </si>
  <si>
    <t>Fundamentos Del Derecho Económico</t>
  </si>
  <si>
    <t>Integraciones Jurídico Económicas (Fusiones Y Adquisiciones)</t>
  </si>
  <si>
    <t>Teoría General De Los Mercados</t>
  </si>
  <si>
    <t>Competencia Desleal</t>
  </si>
  <si>
    <t>Conductas Contrarias A La Libre Competencia (Carteles Y Abuso De La Posición Dominante)</t>
  </si>
  <si>
    <t>Publicidad E Información Engañosa</t>
  </si>
  <si>
    <t>Regímenes Especiales De La Libre Competencia Y Su Aplicación Internacional</t>
  </si>
  <si>
    <t>Responsabilidad Patrimonial Del Estado Por Prestación Médico  Asistencial</t>
  </si>
  <si>
    <t>Responsabilidades Disciplinarias, Con Énfasis En Las Ético Profesionales</t>
  </si>
  <si>
    <t>Protección De Derechos Humanos Y Estrategia De Litigio</t>
  </si>
  <si>
    <t>Protección De Minorías</t>
  </si>
  <si>
    <t>PROTECCIÓN DE MINORÍAS</t>
  </si>
  <si>
    <t>Familia Matrimonial, Extramatrimonial Y Adoptiva</t>
  </si>
  <si>
    <t>La Familia - Caracterización, Conformación</t>
  </si>
  <si>
    <t>Matrimonio - Formas, Efectos Personales, Unión Marital De Hecho</t>
  </si>
  <si>
    <t>Otras Formas Maritales Y Familiares</t>
  </si>
  <si>
    <t>Parentesco Y Estado Civil, Y Registro Del Estado Civil</t>
  </si>
  <si>
    <t>Relaciones Económicas Derivadas Del Vínculo Marital Y Terminacion Del Vínculo Marital-Efecto Persona</t>
  </si>
  <si>
    <t>Relaciones Jurídica Paterno Filiales, La Obligación Alimentaria Y La Patria Potestad</t>
  </si>
  <si>
    <t>Delitos Contra La Familia Y Violencia Intrafamiliar Y De Género</t>
  </si>
  <si>
    <t>Derecho De Infancia Y Adolescencia, Personas Con Discapacidad Mental Y Régimen De Guardas</t>
  </si>
  <si>
    <t>Derecho Internacional De Familia</t>
  </si>
  <si>
    <t>Procesos Y Pruebas En Derecho De Familia Infancia Y Adolescencia</t>
  </si>
  <si>
    <t>Sistema Administrativo Y Jurisdiccional De Familia</t>
  </si>
  <si>
    <t>Sistema De Responsabilidad Penal Para Adolescentes Y</t>
  </si>
  <si>
    <t>Aspectos Procesales Del Contrato De Seguros Y Resolución De Conflictos</t>
  </si>
  <si>
    <t>Contrato De Seguros</t>
  </si>
  <si>
    <t>Principios Constitucionales Del Seguro Y La Actividad Aseguradora</t>
  </si>
  <si>
    <t>Principios De Las Obligaciones Y De La Responsabilidad Civil</t>
  </si>
  <si>
    <t>Principios Técnicos Y Gestión De Riesgos</t>
  </si>
  <si>
    <t>Seguros De Daños</t>
  </si>
  <si>
    <t>Otros Seguros Patrimoniales</t>
  </si>
  <si>
    <t>Régimen De Las Compañías De Seguros, Supervisión Y Control De La Actividad</t>
  </si>
  <si>
    <t>Régimen De Los Intermediarios De Seguros Y Canales De Distribución</t>
  </si>
  <si>
    <t>Seguro De Cumplimiento</t>
  </si>
  <si>
    <t>Seguro De Personas</t>
  </si>
  <si>
    <t>Seguro De Responsabilidad Civil</t>
  </si>
  <si>
    <t>Seguros En El Sistema De Seguridad Social</t>
  </si>
  <si>
    <t>Clinica Ii O Pasantia Ii</t>
  </si>
  <si>
    <t>Conflicto, Violencia, Dih Y Didh</t>
  </si>
  <si>
    <t>Derecho, Género Y Raza</t>
  </si>
  <si>
    <t>Reflexiones Sobre La Justicia Transicional: Teoría Y</t>
  </si>
  <si>
    <t>Víctimas Y Estado De Derecho En Un Marco De Justicia Transicional</t>
  </si>
  <si>
    <t>Ciclo Electivo De Profundización</t>
  </si>
  <si>
    <t>CICLO ELECTIVO DE PROFUNDIZACIÓN</t>
  </si>
  <si>
    <t>Bases Fundamentales, Principios Constitucionales Del Der.Procesal Y Nuevas Tendencias Del Der. Proba</t>
  </si>
  <si>
    <t>La Confesión, El Testimonio, Indicios Y Documentos</t>
  </si>
  <si>
    <t>Pruebas Anticipadas Y Pruebas Trasladadas</t>
  </si>
  <si>
    <t>Pruebas Técnicas E Inspección Judicial</t>
  </si>
  <si>
    <t>Teoría General De La Prueba, Iniciativa, Carga Y Valoración De La Prueba</t>
  </si>
  <si>
    <t>Criminalística</t>
  </si>
  <si>
    <t>El Régimen Probatorio En Materia Penal</t>
  </si>
  <si>
    <t>La Prueba En Derecho Internacional</t>
  </si>
  <si>
    <t>La Prueba En El Proceso Arbitral Y En Asuntos De Comercio</t>
  </si>
  <si>
    <t>La Prueba En Los Procesos Constitucionales Y En Los Procesos Contenciosos Administrativos</t>
  </si>
  <si>
    <t>Las Pruebas En Derecho Ambiental</t>
  </si>
  <si>
    <t>Pruebas En Derecho De Familia Y De Menores</t>
  </si>
  <si>
    <t>Pruebas En Derecho Tributario Y En Aduanero</t>
  </si>
  <si>
    <t>El Pacto Arbitral Y El Árbitro</t>
  </si>
  <si>
    <t>Impugnación De Los Laudos Arbitrales</t>
  </si>
  <si>
    <t>Introducción Al Arbitraje</t>
  </si>
  <si>
    <t>Lineamientos Del Arbitraje Internacional</t>
  </si>
  <si>
    <t>Procedimiento Y Litigio Arbitral</t>
  </si>
  <si>
    <t>Arbitraje De Inversión - Procedimiento Ciadi</t>
  </si>
  <si>
    <t>Reglamento Arbitral De La Cámara De Comercio Internacional</t>
  </si>
  <si>
    <t>Talleres De Arbitraje Internacional</t>
  </si>
  <si>
    <t>Talleres De Arbitraje Nacional</t>
  </si>
  <si>
    <t xml:space="preserve">Teoría Del Derecho </t>
  </si>
  <si>
    <t xml:space="preserve">Argumentación Y Hermenéutica Jurídicas </t>
  </si>
  <si>
    <t>Intervención, Vigilancia Y Control</t>
  </si>
  <si>
    <t>Historia De Las Crisis Financieras</t>
  </si>
  <si>
    <t>Régimen Cambiario E Inversiones Internacionales</t>
  </si>
  <si>
    <t>Normatividad Del Sistema Financiero Y Superintendencia Financiera</t>
  </si>
  <si>
    <t>Establecimientos De Crédito 95120001 Tecnología Financiera</t>
  </si>
  <si>
    <t>Matemáticas Financieras, Contabilidad Y Análisis Financiero</t>
  </si>
  <si>
    <t>Contratos De Garantías 55520002 Títulos Valores (Parte Especial)</t>
  </si>
  <si>
    <t>Tecnología Financiera</t>
  </si>
  <si>
    <t>Gerencia Y Planeación Estrategica</t>
  </si>
  <si>
    <t xml:space="preserve">Teoría Constitucional </t>
  </si>
  <si>
    <t xml:space="preserve">Seminario De Derechos Sociales </t>
  </si>
  <si>
    <t xml:space="preserve">Derecho Constitucional Y Ciencia Política </t>
  </si>
  <si>
    <t>Tutoría De Trabajos De Grado I</t>
  </si>
  <si>
    <t xml:space="preserve">Constitucionalización Del Derecho Privado </t>
  </si>
  <si>
    <t xml:space="preserve">Confluencias Entre El Derecho Público Y El Derecho Privado </t>
  </si>
  <si>
    <t xml:space="preserve">La Propiedad En El Derecho Civil Y El Derecho Mercantil </t>
  </si>
  <si>
    <t xml:space="preserve">Sociología Del Derecho Constitucional </t>
  </si>
  <si>
    <t xml:space="preserve">Historia Crítica Del Derecho Constitucional </t>
  </si>
  <si>
    <t xml:space="preserve">Globalización Del Derecho Constitucional </t>
  </si>
  <si>
    <t>Tutoría De Trabajo De Grado II</t>
  </si>
  <si>
    <t xml:space="preserve">Discusiones Alrededor De La Responsabilidad En El Derecho Privado </t>
  </si>
  <si>
    <t xml:space="preserve">Problemas Contemporáneos De Derecho Laboral </t>
  </si>
  <si>
    <t xml:space="preserve">Cláusulas Abusivas Perspectiva Comparada </t>
  </si>
  <si>
    <t xml:space="preserve">Derechos Emergentes </t>
  </si>
  <si>
    <t>Comisiones De La Verdad: Una Mirada Histórica, Conceptual Y Comparada Para El Caso Colombiano</t>
  </si>
  <si>
    <t xml:space="preserve">Movimientos De Personas Y Sus Retos En La Protección Internacional </t>
  </si>
  <si>
    <t xml:space="preserve">Tutoría De Trabajos De Grado III ( Profundización) </t>
  </si>
  <si>
    <t xml:space="preserve">Electivas (Profundización) </t>
  </si>
  <si>
    <t xml:space="preserve">Tutoría De Trabajos De Grado III ( Investigación) </t>
  </si>
  <si>
    <t>Sucesiones</t>
  </si>
  <si>
    <t>Instituciones Básicas Del Derecho Internacional Público Con Énfasis En El Derecho Del Mar</t>
  </si>
  <si>
    <t>Espacios Marítimos 1</t>
  </si>
  <si>
    <t>Espacios Marítimos 2</t>
  </si>
  <si>
    <t>Colombia En El Derecho Del Mar 1</t>
  </si>
  <si>
    <t>Colombia En El Derecho Del Mar 2</t>
  </si>
  <si>
    <t>Problemas Contemporáneos Del Derecho Del Mar 1</t>
  </si>
  <si>
    <t>Problemas Contemporáneos Del Derecho Del Mar 2</t>
  </si>
  <si>
    <t>Derecho Marítimo 1</t>
  </si>
  <si>
    <t>Derecho Marítimo 2</t>
  </si>
  <si>
    <t>Grandes Fallos Del Derecho Del Mar 1</t>
  </si>
  <si>
    <t>Grandes Fallos Del Derecho Del Mar 2</t>
  </si>
  <si>
    <t>Derecho Del Mar Y Medio Ambiente</t>
  </si>
  <si>
    <t>Seguridad Y Derecho Del Mar</t>
  </si>
  <si>
    <t>Fundamentos Del Derecho Internacional Público</t>
  </si>
  <si>
    <t>Régimen Internacional De La Seguridad Y El Terrorismo</t>
  </si>
  <si>
    <t>Derecho Internacional, cambio climático y biodiversidad</t>
  </si>
  <si>
    <t>Derecho Internacional Económico, Arbitraje De Inversión Y Organización Mundial Del Comercio</t>
  </si>
  <si>
    <t>Derecho De Los Negocios Internacionales</t>
  </si>
  <si>
    <t>Cuestiones Contemporáneas Del Derecho Internacional Privado</t>
  </si>
  <si>
    <t>Introducción A La Metodología De La Investigación</t>
  </si>
  <si>
    <t>Derecho De Espacios</t>
  </si>
  <si>
    <t>Responsabilidad Internacional Del Estado, Corte Internacional De Justicia Y Tribunal Del Mar</t>
  </si>
  <si>
    <t>Sistema Universal Y Regionales De Protección De Los Derechos Humanos</t>
  </si>
  <si>
    <t>Derecho Internacional Humanitario, Responsabilidad Internal Del Individuo Y Derecho Internal Penal</t>
  </si>
  <si>
    <t>Estudios Críticos Sobre El Derecho Internacional Y Su Perspectiva Histórica</t>
  </si>
  <si>
    <t>Salud Ambiental</t>
  </si>
  <si>
    <t>Gestión Sostenible Y Sostenibilidad Urbana</t>
  </si>
  <si>
    <t>Planeación Ambiental</t>
  </si>
  <si>
    <t>Derecho Ambiental Corporativo</t>
  </si>
  <si>
    <t>Metodología De La Investigación</t>
  </si>
  <si>
    <t>Economía Ambiental Y Valoración De Costos Ambientales</t>
  </si>
  <si>
    <t>Seminario De Investigación: Ambiente, Derecho Y Desarrollo</t>
  </si>
  <si>
    <t>Trabajo De Grado I</t>
  </si>
  <si>
    <t>Trabajo De Grado Ii</t>
  </si>
  <si>
    <t>Introducción Al Derecho Urbano</t>
  </si>
  <si>
    <t>Actos Administrativos Urbanos, Disciplina Urbanística Y Control De Legalidad</t>
  </si>
  <si>
    <t>Instrumentos De Planificación</t>
  </si>
  <si>
    <t>Espacio Público</t>
  </si>
  <si>
    <t>Instrumentos De Gestión Urbanística</t>
  </si>
  <si>
    <t>Fundamentos Económicos Y Financieros De La Gestión Urbanística</t>
  </si>
  <si>
    <t>Teorías Sobre El Derecho Del Trabajo</t>
  </si>
  <si>
    <t>Derechos Humanos Y Trabajo</t>
  </si>
  <si>
    <t>Organización Y Funciones De La Autoridad Administrativa Del Trabajo</t>
  </si>
  <si>
    <t>Aspectos Contemporáneos Del Derecho Laboral</t>
  </si>
  <si>
    <t>Recursos Humanos Y Administración De Personal</t>
  </si>
  <si>
    <t>Trabajo Decente Y El Futuro Del Trabajo</t>
  </si>
  <si>
    <t>Bases Fundamentales Y Principios Constitucionales Del Derecho Procesal</t>
  </si>
  <si>
    <t>Introducción A La Gerencia Pública</t>
  </si>
  <si>
    <t>Planeación Estratégica</t>
  </si>
  <si>
    <t>Formulación, Gestión Y Evaluación De Proyectos</t>
  </si>
  <si>
    <t>Gestión Del Talento Humano En El Sector Público</t>
  </si>
  <si>
    <t>Fundamentos De La Hacienda Pública</t>
  </si>
  <si>
    <t>Presupuesto Y Gasto Púbico</t>
  </si>
  <si>
    <t>Teoría Del Control E Introducción Al Control Fiscal</t>
  </si>
  <si>
    <t>Control Fiscal Macro</t>
  </si>
  <si>
    <t>Control Fiscal Micro</t>
  </si>
  <si>
    <t>Control Fiscal Ambiental</t>
  </si>
  <si>
    <t>Efectos Del Control Fiscal</t>
  </si>
  <si>
    <t>Administración Empresarial</t>
  </si>
  <si>
    <t>Estructura Patrimonial De La Empresa</t>
  </si>
  <si>
    <t>Actos Y Negocios Jurídicos</t>
  </si>
  <si>
    <t>Vehículos De Inversión Corporativa</t>
  </si>
  <si>
    <t>Inversiones Transfronterizas</t>
  </si>
  <si>
    <t>Consumo, Distorsiones Del Mercado Y Deslealtad Comercial</t>
  </si>
  <si>
    <t>Logística Jurídica Empresarial</t>
  </si>
  <si>
    <t>Activos Negociables: Valores Y Valores</t>
  </si>
  <si>
    <t>Fundamentos Del Derecho Comercial</t>
  </si>
  <si>
    <t>Cátedra Taller De Instrumentos De Planificación Y</t>
  </si>
  <si>
    <t>Electiva De Profundización Iii</t>
  </si>
  <si>
    <t>Gestión Ambiental Y Del Riesgo</t>
  </si>
  <si>
    <t>Ordenamiento Del Suelo Rural</t>
  </si>
  <si>
    <t>Planificación Y Gestión Regional</t>
  </si>
  <si>
    <t>Propiedad, Registro Y Catastro</t>
  </si>
  <si>
    <t>Acción Internacional Sobre El Territorio</t>
  </si>
  <si>
    <t>Aspectos Éticos Y Jurídicos De Los Procesos Asistenciales En El Cuidado De La Vida Y La Salud Humana</t>
  </si>
  <si>
    <t>Bioderecho De Frontera- Cátedra Internacional Virtual</t>
  </si>
  <si>
    <t>Derechos Emergentes, Ciencias Ómicas, Biomedicina Y Biotecnología</t>
  </si>
  <si>
    <t>Metodología De La Investigación En Ciencias Jurídicas Y En Bioética</t>
  </si>
  <si>
    <t>Técnica Regulatoria En El Ámbito Del Bioderecho</t>
  </si>
  <si>
    <t>Electiva I</t>
  </si>
  <si>
    <t>Electiva Ii</t>
  </si>
  <si>
    <t>Tutoría De Trabajo De Grado/ Opción De Grado</t>
  </si>
  <si>
    <t>Teoría General Y Constitucional De Los Tributos</t>
  </si>
  <si>
    <t>Teoría Política Y Económica De Los Tributos</t>
  </si>
  <si>
    <t>Gmf ¿ Patrimonio</t>
  </si>
  <si>
    <t>Principales Impuestos Territoriales</t>
  </si>
  <si>
    <t>Procedimiento Administrativo Tributario</t>
  </si>
  <si>
    <t>Cátedra Taller De Instrumentos De Planificación Y Gestión Urbanística</t>
  </si>
  <si>
    <t>Arbitraje Colombiano En El Marco Del Derecho Comparado</t>
  </si>
  <si>
    <t>Arbitraje En Sectores Relevantes</t>
  </si>
  <si>
    <t>Arbitraje Internacional</t>
  </si>
  <si>
    <t>Arbitraje Interno: Contexto, Pacto, Procedimiento, Laudo Y Práctica Arbitral</t>
  </si>
  <si>
    <t>Fundamentos Constitucionales</t>
  </si>
  <si>
    <t>Sistemas Alternativos De Solución De Controversias</t>
  </si>
  <si>
    <t>El Arbitraje Y Los Contratos</t>
  </si>
  <si>
    <t>Procedimiento Del Arbitraje Internacional: Teoría Y Práctica</t>
  </si>
  <si>
    <t>Seminario Práctico De Metodología De La Investigación</t>
  </si>
  <si>
    <t>Seminario Práctico Sobre La Impugnación Del Laudo Arbitral: Nacional, Internacional Y De Inversión</t>
  </si>
  <si>
    <t>Taller En Torno Al Pacto Arbitral En El Arbitraje Internacional E Integración Del Tribunal</t>
  </si>
  <si>
    <t>Arbitraje De Inversión</t>
  </si>
  <si>
    <t>Mirada Práctica De Los Reglamentos Nacionales E Internacionales</t>
  </si>
  <si>
    <t>Seminario Práctico De Trabajo De Grado</t>
  </si>
  <si>
    <t>Taller De Solución De Las Disputas Internacionales De Inversión</t>
  </si>
  <si>
    <t>Análisis De La Contratación Pública Electrónica. (Secop)</t>
  </si>
  <si>
    <t>El Contrato Privado En El Marco Constitucional De La Contratación Estatal.</t>
  </si>
  <si>
    <t>Gobierno Corporativo. De La Inhabilidad Al Conflicto De Interés.</t>
  </si>
  <si>
    <t>Políticas, Regulación Y Derecho De Integración Económica.</t>
  </si>
  <si>
    <t>Principios, Marco Legal Y Reglamentario Del Contrato Estatal.</t>
  </si>
  <si>
    <t>Contratación Pública Y Libre Competencia.</t>
  </si>
  <si>
    <t>Estándares Y Buenas Prácticas Internacionales De La Contratación Pública.</t>
  </si>
  <si>
    <t>Riesgos, Responsabilidades E Incumplimiento En La Contratación Pública.</t>
  </si>
  <si>
    <t>Innovación Empresarial Y Tecnología</t>
  </si>
  <si>
    <t>Responsabilidad Social Empresarial</t>
  </si>
  <si>
    <t>Gobierno Corporativo</t>
  </si>
  <si>
    <t>Insolvencia Empresarial</t>
  </si>
  <si>
    <t>Opción De Grado</t>
  </si>
  <si>
    <t>Relaciones Laborales En El Ámbito Empresarial</t>
  </si>
  <si>
    <t>Comercio Electrónico</t>
  </si>
  <si>
    <t>Derecho Del Consumo</t>
  </si>
  <si>
    <t>Introducción Al Bioderecho Y A La Bioética</t>
  </si>
  <si>
    <t>Introducción A Los Derechos Humanos. Fundamentos Constitucionales Del Derecho A La Salud</t>
  </si>
  <si>
    <t>Derecho Farmacéutico Y De La Competencia</t>
  </si>
  <si>
    <t>Investigación Con Sujetos Humanos. Propiedad Intelectual Y Patentes</t>
  </si>
  <si>
    <t>Responsabilidad Ético Disciplinaria De Los Profesionales De La Salud</t>
  </si>
  <si>
    <t>Ciencias Forenses</t>
  </si>
  <si>
    <t>Documentación Clínica Y Protección De Datos Personales</t>
  </si>
  <si>
    <t>Responsabilidad Civil Derivada De La Administración Y Prestación De Los Servicios De La Salud</t>
  </si>
  <si>
    <t>Responsabilidad Del Estado Y Proceso Sancionatorio</t>
  </si>
  <si>
    <t>Seminario De Teoría Del Derecho</t>
  </si>
  <si>
    <t>Seminario General De Doctorado I</t>
  </si>
  <si>
    <t>Tutoría De Elaboración De Proyecto De Grado I</t>
  </si>
  <si>
    <t>Coloquio I</t>
  </si>
  <si>
    <t>Seminario General De Doctorado Ii</t>
  </si>
  <si>
    <t>Tutoría De Elaboración De Proyecto De Grado Ii</t>
  </si>
  <si>
    <t>Coloquio Ii</t>
  </si>
  <si>
    <t>Seminario De Énfasis I</t>
  </si>
  <si>
    <t>Tutoría De Elaboración De Proyecto De Grado Iii</t>
  </si>
  <si>
    <t>Coloquio Iii</t>
  </si>
  <si>
    <t>Seminario De Énfasis Ii</t>
  </si>
  <si>
    <t>Tutoría De Elaboración De Proyecto De Grado Iv</t>
  </si>
  <si>
    <t>Coloquio Iv</t>
  </si>
  <si>
    <t>Dirección Doctoral I</t>
  </si>
  <si>
    <t>Coloquio V</t>
  </si>
  <si>
    <t>Dirección Doctoral Ii</t>
  </si>
  <si>
    <t>Coloquio Vi</t>
  </si>
  <si>
    <t>Seminario De Fundamentos Y Metodologías De La Investigación</t>
  </si>
  <si>
    <t>Filiación Matrimonial, Extramatrimonial Y Adoptiva</t>
  </si>
  <si>
    <t>La Familia - Caracterización Y Conformación. Fuentes De La Familia</t>
  </si>
  <si>
    <t>Matrimonio, Unión Marital De Hecho Y Efectos Personales</t>
  </si>
  <si>
    <t>Régimen Económico Del Matrimonio, De La Unión Marital De Hecho Y Régimen Sucesoral</t>
  </si>
  <si>
    <t>Violencia Intrafamiliar -Proceso Administrativo De Protección. Delitos Contra La Familia</t>
  </si>
  <si>
    <t>Derecho De Infancia Y Adolescencia. Régimen Legal De La Capacidad Legal De Las Personas Con Discapac</t>
  </si>
  <si>
    <t>Procesos Y Pruebas En Derecho De Familia</t>
  </si>
  <si>
    <t>Sistema De Responsabilidad Penal Para Adolescentes Y Justicia Restaurativa</t>
  </si>
  <si>
    <t>Sistema Administrativo De Protección Y De Restablecimiento De Derechos De La Infancia Y La Adolescen</t>
  </si>
  <si>
    <t>Relaciones Jurídicas Paterno Filiales, La Obligación Alimentaria Y Sus Diversos Regímenes</t>
  </si>
  <si>
    <t>Principios De Las Obligaciones Y De La  Responsabilidad Civil</t>
  </si>
  <si>
    <t>Contrato De Seguro Y Reaseguro</t>
  </si>
  <si>
    <t>Régimen De Los Intermediarios De Seguros Y Canales</t>
  </si>
  <si>
    <t>De Distribución</t>
  </si>
  <si>
    <t>Derechos Individuales Y Colectivos</t>
  </si>
  <si>
    <t>Instrumentos De Financiación</t>
  </si>
  <si>
    <t>Actualización  Normativa</t>
  </si>
  <si>
    <t>Parentesco - Estado Civil Y Derecho Notarial</t>
  </si>
  <si>
    <t>Acciones Constitucionales</t>
  </si>
  <si>
    <t>Gestión De La Seguridad Clínica Del Paciente Y Calidad  De Los Procesos En Salud</t>
  </si>
  <si>
    <t>Compliance</t>
  </si>
  <si>
    <t>Precio De Trasferencia</t>
  </si>
  <si>
    <t>Economía De La Salud</t>
  </si>
  <si>
    <t>Políticas Públicas Y Contratación Estatal</t>
  </si>
  <si>
    <t>Fuentes, Principios E Instituciones Del Derecho Administrativo</t>
  </si>
  <si>
    <t>Transacciones Corporativas: Fusiones Y Adquisiciones</t>
  </si>
  <si>
    <t>Derecho Societario Comparado</t>
  </si>
  <si>
    <t>Terminación De Contratos</t>
  </si>
  <si>
    <t>Derecho Laboral Individual I (Contrato De Trabajo )</t>
  </si>
  <si>
    <t>Reforma A La Constitución</t>
  </si>
  <si>
    <t>Sistemas Internacionales De Protección De Los Derechos Humanos Y Convencionalidad</t>
  </si>
  <si>
    <t>Función Electoral Y Mecanismos De Participación Ciudadana</t>
  </si>
  <si>
    <t>Derecho Laboral Individual Ii (Prestaciones Sociales)</t>
  </si>
  <si>
    <t>Contratos De Consumo</t>
  </si>
  <si>
    <t>Organización  Territorial</t>
  </si>
  <si>
    <t>Ética Y Derecho</t>
  </si>
  <si>
    <t>Discusiones Alrededor De La Responsabilidad En El Derecho Corporativo</t>
  </si>
  <si>
    <t>Función Ejecutiva Y Régimen De Excepciones</t>
  </si>
  <si>
    <t>Problemas Actuales Del Derecho Especial Penal</t>
  </si>
  <si>
    <t>Sistemas De Control Y Protección De Derechos</t>
  </si>
  <si>
    <t>Función Legislativa Y Control Político</t>
  </si>
  <si>
    <t>Metodología De La Investigación Ii</t>
  </si>
  <si>
    <t>Función Pública Y Ética Del Servidor</t>
  </si>
  <si>
    <t>Sistemas Internacionales De Derechos Humanos Y Convencionalidad</t>
  </si>
  <si>
    <t>América Latina Y Derecho Internacional</t>
  </si>
  <si>
    <t>FECHA DE PUBLICACION</t>
  </si>
  <si>
    <t>MATERIA</t>
  </si>
  <si>
    <t>CODIGO ASIGNATURA</t>
  </si>
  <si>
    <t>GRUPO</t>
  </si>
  <si>
    <t xml:space="preserve">PROFESOR </t>
  </si>
  <si>
    <t>CAPETA PUBLICACION</t>
  </si>
  <si>
    <t>ALUMNO</t>
  </si>
  <si>
    <t>NOTA</t>
  </si>
  <si>
    <t>TIPO DE DOCUMENTO</t>
  </si>
  <si>
    <t xml:space="preserve"> </t>
  </si>
  <si>
    <t>CÓDIGO</t>
  </si>
  <si>
    <t>DOCENTE</t>
  </si>
  <si>
    <t>TRI</t>
  </si>
  <si>
    <t>OCUPACIÓN</t>
  </si>
  <si>
    <t>CASO</t>
  </si>
  <si>
    <t>Eduardo Arce Caicedo</t>
  </si>
  <si>
    <t>2SE</t>
  </si>
  <si>
    <t>GRUPO BOGOTA</t>
  </si>
  <si>
    <t>sistema</t>
  </si>
  <si>
    <t>Claudia Patricia Barrantes Venegas</t>
  </si>
  <si>
    <t>Erick Richard Alexis Rincon Cardenas</t>
  </si>
  <si>
    <t>Piedad Bolivar Goes</t>
  </si>
  <si>
    <t>Juan Carlos Garcia Bocanegra</t>
  </si>
  <si>
    <t>Diego Alejandro Herrera Montañez</t>
  </si>
  <si>
    <t>Juana Marian Hofman Quintero</t>
  </si>
  <si>
    <t>Cesar Mauricio Nulez Portilla</t>
  </si>
  <si>
    <t>Ernesto Cavelier</t>
  </si>
  <si>
    <t>Jorge Forero Silva</t>
  </si>
  <si>
    <t>GRUPO MAESTRIA</t>
  </si>
  <si>
    <t>Sandra Milena Pineda Guevara</t>
  </si>
  <si>
    <t xml:space="preserve">GRUPO CARTAGENA </t>
  </si>
  <si>
    <t>Jose Gabriel Mesa Cardenas</t>
  </si>
  <si>
    <t xml:space="preserve">GRUPO ARMENIA </t>
  </si>
  <si>
    <t>Wilson Alejandro Martinez Sánchez</t>
  </si>
  <si>
    <t>GRUPO CALI</t>
  </si>
  <si>
    <t>Sandra Patricia Cepeda Lopez</t>
  </si>
  <si>
    <t>William Orlando Pinzon Caicedo</t>
  </si>
  <si>
    <t>Varios Docentes</t>
  </si>
  <si>
    <t>GRUPO IBAGUE</t>
  </si>
  <si>
    <t>Juan Carlos Guataqui Roa</t>
  </si>
  <si>
    <t xml:space="preserve">GRUPO BUCARAMANGA </t>
  </si>
  <si>
    <t xml:space="preserve">Juana Hofman/ Roberto Gonzalez </t>
  </si>
  <si>
    <t>Vanessa Suelt Cock</t>
  </si>
  <si>
    <t>Javier Eduardo Almanza Junco</t>
  </si>
  <si>
    <t xml:space="preserve">Maria Elena Botero Ospina </t>
  </si>
  <si>
    <t>Alfredo antonio Sánchez Belarcazar</t>
  </si>
  <si>
    <t>Contratos De Garantía</t>
  </si>
  <si>
    <t>Gestión Contractual</t>
  </si>
  <si>
    <t>Derecho Procesal Administrativo Y Arbitraje </t>
  </si>
  <si>
    <t>Nicolas Pajaro Moreno</t>
  </si>
  <si>
    <t>Estructura, Organización Y Desarrollo De Los Territorios Inteligentes </t>
  </si>
  <si>
    <t>Contratación De Intermediación</t>
  </si>
  <si>
    <t>Derecho Internacional Penal Y Corte Penal Internacional</t>
  </si>
  <si>
    <t>David Hernando Barbosa Ramirez</t>
  </si>
  <si>
    <t>Adriana del Pilar Vergara Sanchez</t>
  </si>
  <si>
    <t>Juan Sebastian Lombana Sierra</t>
  </si>
  <si>
    <t>Experiencia De Visita Internacional</t>
  </si>
  <si>
    <t>Gestión De Grandes Proyectos Y Operaciones Urbanas</t>
  </si>
  <si>
    <t>Fernando Adolfo Pareja Reinemer</t>
  </si>
  <si>
    <t>Fernando Augusto Jimenez Valderrama</t>
  </si>
  <si>
    <t>Cuestiones Contemporáneas De Derecho Internacional Humanitario</t>
  </si>
  <si>
    <t>Trabajo De Grado I (Profundización)</t>
  </si>
  <si>
    <t>Fabian Enrique Salazar Cardenas</t>
  </si>
  <si>
    <t xml:space="preserve">Jose Manuel Garcia Atencia </t>
  </si>
  <si>
    <t>Justicia Digital Y Garantía De Derechos</t>
  </si>
  <si>
    <t xml:space="preserve">Sibel Antonio Acosta Cortes </t>
  </si>
  <si>
    <t>Jurisprudencia De Seguros Y De Seguridad Social</t>
  </si>
  <si>
    <t>Arbitraje Y Amigable Composición</t>
  </si>
  <si>
    <t>Género Y Justicia Penal</t>
  </si>
  <si>
    <t>Justicia Restaurativa, Justicia Transicional Y Género: Posconflicto En Colombia</t>
  </si>
  <si>
    <t>Tratados Y Tribunales Arbitrales Nacionales E Internacionales.</t>
  </si>
  <si>
    <t>Derecho Internacional Económico Y Desarrollo</t>
  </si>
  <si>
    <t>Derechos Humanos Y Empresa</t>
  </si>
  <si>
    <t>Gmf - Patrimonio</t>
  </si>
  <si>
    <t>Hermenéutica Constitucional</t>
  </si>
  <si>
    <t>Mecanismos De Solución De Controversias En El Derecho Internacional Económico</t>
  </si>
  <si>
    <t>GRUPO PEREIRA</t>
  </si>
  <si>
    <t>Andres Gómez Rey</t>
  </si>
  <si>
    <t>Litigio Estratégico Internacional A La Luz De La Jurisprudencia De La Corte Internac/Nal De Justicia</t>
  </si>
  <si>
    <t>Organización, Modernización y Dataficación De La Administración Pública</t>
  </si>
  <si>
    <t>Control Interno</t>
  </si>
  <si>
    <t xml:space="preserve">Gestión de Información y Comunicación </t>
  </si>
  <si>
    <t>Derechos Emergentes</t>
  </si>
  <si>
    <t>Maria Teresa Palacio/ Diana Marroquin/ Javier Jimenez/ Oscar Hernandez/ Alvaro Duran</t>
  </si>
  <si>
    <t>Fabio Ballesteros/ Francisco Sintura/ Majer Abushihab/ Alfredo Rodriguez</t>
  </si>
  <si>
    <t>Henry Cadena/ Juan Sebastian Fajardo</t>
  </si>
  <si>
    <t>Jorge Andres Garzón Pedroza</t>
  </si>
  <si>
    <t>Olga Lucia Ramirez Duarte/ Gonzalo Suarez</t>
  </si>
  <si>
    <t>Jorge Arango Velasco</t>
  </si>
  <si>
    <t>Valoración De Empresas Y Due Diligence</t>
  </si>
  <si>
    <t>Oscar Ivan Gonzalez Herrera</t>
  </si>
  <si>
    <t xml:space="preserve">Juan Tejeiro/ David Tejeiro/ Favoan Moreno </t>
  </si>
  <si>
    <t>Jose Antonio Cruz Suarez</t>
  </si>
  <si>
    <t>Claudia Alexandra Lineros Pinillos</t>
  </si>
  <si>
    <t>Andres Felipe Velasquez Reyes</t>
  </si>
  <si>
    <t>Edgar Cardenas/ Juan Carlos Garcia/ Ana Zea/ Francisco Cuervo</t>
  </si>
  <si>
    <t>Francesca Cifuentes/ Ana Maria Ordoñez/ Hector Hernandez/ Santiago Diaz</t>
  </si>
  <si>
    <t>Diego Nicolas Pardo Motta</t>
  </si>
  <si>
    <t>Kuis Alfredo Pinilla Plazas</t>
  </si>
  <si>
    <t>Fabio Ballesteros/ Francisco Sintura/ Majer Abushihab/ Maria Escobar</t>
  </si>
  <si>
    <t>Maria Luna/ German Pabon/ Jose Camacho/ Marlosn Diaz/ Ivan Cancino</t>
  </si>
  <si>
    <t>Ernesto Matallana/ Guillermos Sanchez/ Fernando Castillo</t>
  </si>
  <si>
    <t>Guillermo Sanchez/ Felipe Mutis</t>
  </si>
  <si>
    <t>Fabián Enrique Salazar Cardenas</t>
  </si>
  <si>
    <t>Mario Fernando Avila Crisitancho</t>
  </si>
  <si>
    <t>Maria Lucia Torres/ Gloria Amparo Rodriguez</t>
  </si>
  <si>
    <t>CONFLICTOS Y DEMOCRACIA AMBIENTALES</t>
  </si>
  <si>
    <t>Omar Martinez/ Orlando Ramirez</t>
  </si>
  <si>
    <t>Diana Rocio Bernal Camargho</t>
  </si>
  <si>
    <t xml:space="preserve">Beatriz Londoño Toro </t>
  </si>
  <si>
    <t>Liliana Estupiñan Achury</t>
  </si>
  <si>
    <t>1SE</t>
  </si>
  <si>
    <t>Andrés Forero Medina</t>
  </si>
  <si>
    <t xml:space="preserve">GRUPO MEDELLIN </t>
  </si>
  <si>
    <t xml:space="preserve">Raúl Eduardo Gómez Acero </t>
  </si>
  <si>
    <t xml:space="preserve">Daniela Lucia Caballero Agudelo </t>
  </si>
  <si>
    <t>Germán Pardo Carrero</t>
  </si>
  <si>
    <t>GRAVÁMENES AL COMERCIO EXTERIOR DE M/CÍAS Y ASPECTOS DEL DER. ADUANERO CON INCIDENCIA EN TRIBUTACIÓN</t>
  </si>
  <si>
    <t>Gravámenes Al Comercio Exterior De M/Cías Y Aspectos Del Der. Aduanero Con Incidencia En Tributación</t>
  </si>
  <si>
    <t>Joge Prada</t>
  </si>
  <si>
    <t>Guillermo Andrés Molano Rojas</t>
  </si>
  <si>
    <t>Raúl Marino</t>
  </si>
  <si>
    <t>Johana Henao/ Gloria Henao</t>
  </si>
  <si>
    <t>Maria Andrea Calero Tafur</t>
  </si>
  <si>
    <t>Andrés Gómez Rey</t>
  </si>
  <si>
    <t>Mario iván Urueña Sánchez</t>
  </si>
  <si>
    <t xml:space="preserve">Hector Otlora/ Andrea Niño </t>
  </si>
  <si>
    <t>Mauricio Rodriguiez/ Claudia Barrantes/ Daniel Castilla/ Omar Martinez</t>
  </si>
  <si>
    <t>Ramon Antonio Pelaez Hernandez</t>
  </si>
  <si>
    <t>Manuel restrepo/ Consepción castañeda/ Mauricio lache/ Sandra Tibamosca</t>
  </si>
  <si>
    <t>Alexander Castro Galindo</t>
  </si>
  <si>
    <t>Samuel Augusto escobar Beltran</t>
  </si>
  <si>
    <t>Ricardo Alvarez Ospina</t>
  </si>
  <si>
    <t>Manuel Alberto Restrepo Medina</t>
  </si>
  <si>
    <t>Ricardo Abello Galvis</t>
  </si>
  <si>
    <t>Gustavo Andrés Piedrahita Forero</t>
  </si>
  <si>
    <t xml:space="preserve">Meritxell Castellet </t>
  </si>
  <si>
    <t>Andres Palacios Lleras</t>
  </si>
  <si>
    <t>Walter Orlando Arevalo Ramirez</t>
  </si>
  <si>
    <t>Henry Vega Preciado</t>
  </si>
  <si>
    <t>Paola Sofia Camargo Cardenas</t>
  </si>
  <si>
    <t>Clara Ginger/ Luis Guardela/ Miguel Henao</t>
  </si>
  <si>
    <t xml:space="preserve">Ana Duran/ Mauricio Fajardo/ Alberto Zuleta </t>
  </si>
  <si>
    <t>Andres Molano/ Beatriz Vallejo</t>
  </si>
  <si>
    <t>Luis Armando Tolosa Villabona</t>
  </si>
  <si>
    <t>Benjamin Quesada/ Gloria Amparo Rodríguez</t>
  </si>
  <si>
    <t>Henry Amorocho Moreno</t>
  </si>
  <si>
    <t>Jose Robderto Sachica Mendez</t>
  </si>
  <si>
    <t>Jose Luis Reyes Villamizar</t>
  </si>
  <si>
    <t>Maria Teresa Palacios Sanabria</t>
  </si>
  <si>
    <t>Ccilia Diez/ Lina Rodriguez</t>
  </si>
  <si>
    <t>Piedad Bolivar/ Jose Arevalo/ Boris Pinto</t>
  </si>
  <si>
    <t>Luis Hernan Fajardo Rodríguez</t>
  </si>
  <si>
    <t>GRUPO NEIVA</t>
  </si>
  <si>
    <t>Gloria Henao/ Fernando Trebilcock/ Catalina Hernandez</t>
  </si>
  <si>
    <t xml:space="preserve">Luis Rodríguez/ William Rincón </t>
  </si>
  <si>
    <t>David Barbosa/ Orlando Martinez/ Otto Taboada</t>
  </si>
  <si>
    <t>Andres Martin Gaitan Rozo</t>
  </si>
  <si>
    <t>Luis carlos Pineda/ Iván Figueredo</t>
  </si>
  <si>
    <t>Adolfo Leon Ibañez Elam</t>
  </si>
  <si>
    <t>Daniel Corrales Gutierrez</t>
  </si>
  <si>
    <t>Lina Maria Cespedez Baez</t>
  </si>
  <si>
    <t>Lina Marcela Muñoz Avila</t>
  </si>
  <si>
    <t>Leonardo Cañon Ortegon</t>
  </si>
  <si>
    <t xml:space="preserve">Gerardo Alfredo Lóepz Londoño </t>
  </si>
  <si>
    <t>Maria Pauka Ruedsa Mantilla</t>
  </si>
  <si>
    <t>Alejandro Giraldo López</t>
  </si>
  <si>
    <t>Ana Acosta/ Ramon Guacaneme</t>
  </si>
  <si>
    <t>Lorena Nieto/ Claudia Guacaneme</t>
  </si>
  <si>
    <t>Andres Rojas/ Erick Rincon/ Wilson Martinez</t>
  </si>
  <si>
    <t>David Alejandro Suarez Melgarejo</t>
  </si>
  <si>
    <t>Camilo Andres Rodríguez Yong</t>
  </si>
  <si>
    <t>Maria teresa palacio/ Libardo Polanco/ Oscar Hernandez/ alexandra Jaramillo</t>
  </si>
  <si>
    <t>Leonarod Beltran/ Rafael Barnal</t>
  </si>
  <si>
    <t>Sonia Segura/ Cristian Moscoso</t>
  </si>
  <si>
    <t>Adriana Camacho/ Monica Cuervo</t>
  </si>
  <si>
    <t>Hernando Castro/ Julian López</t>
  </si>
  <si>
    <t>Oscar Gabriel Palacios Sanabria</t>
  </si>
  <si>
    <t>Sebastian Ortegon Obando</t>
  </si>
  <si>
    <t>Hertor Olasolo Alonso</t>
  </si>
  <si>
    <t>Luis Fernando Sanchez Huertas</t>
  </si>
  <si>
    <t>Erick Rincon/ Gabriel del Toro</t>
  </si>
  <si>
    <t>Jaqueline Osorio/ Silviar Arzuaga</t>
  </si>
  <si>
    <t>Oscar Borrero/ Daniel Higuera</t>
  </si>
  <si>
    <t>Leonardo Mario Adolfo Godoi</t>
  </si>
  <si>
    <t>Fabio Andrés Bonilla Sanabria</t>
  </si>
  <si>
    <t>Maria Lucia Torres Villareal</t>
  </si>
  <si>
    <t>Santiago Diaz/ Diana Correa/ Molly Garcia</t>
  </si>
  <si>
    <t>Martha Ludmila Avila Triana</t>
  </si>
  <si>
    <t>Victor Betancurt/ Diego Villareal</t>
  </si>
  <si>
    <t>Carlos Alberto Garz+on Florez</t>
  </si>
  <si>
    <t>Edgar Iván León Robayo</t>
  </si>
  <si>
    <t>Sandra Cepeda7 Tulio Grimaldo</t>
  </si>
  <si>
    <t>Iván Felipe Unirraga Dorado</t>
  </si>
  <si>
    <t>Manuel Fernando Quinche Ramirez</t>
  </si>
  <si>
    <t xml:space="preserve">Leonardo Alvarez Casallas </t>
  </si>
  <si>
    <t>Carlos Augusto Cuervo Ruiz</t>
  </si>
  <si>
    <t xml:space="preserve">Ruth Yamile Salcedo Younes </t>
  </si>
  <si>
    <t>Pedro Wightman/ Diana Bernal</t>
  </si>
  <si>
    <t>Robinson Alexis Rodríguez Vasquez</t>
  </si>
  <si>
    <t xml:space="preserve">Fernando Andres Pico Zuñigua </t>
  </si>
  <si>
    <t>Grenfieth Jesus Sierra Cadena</t>
  </si>
  <si>
    <t xml:space="preserve">Alejandro Rubio/ Juan david Barbosa </t>
  </si>
  <si>
    <t>Andrés Martín Gaitán Rozo</t>
  </si>
  <si>
    <t>Franky Urrego Ortiz</t>
  </si>
  <si>
    <t>Saida Andrea Quintero Masrtinez</t>
  </si>
  <si>
    <t>Cecilia Diez Vargas</t>
  </si>
  <si>
    <t>Franncisco Sintura/ Fabio Ballesteros/ Maria Juliana Escobar</t>
  </si>
  <si>
    <t>Derecho Penal Corporativo</t>
  </si>
  <si>
    <t>Gabriel Cediel/ Gustavo Calvinho</t>
  </si>
  <si>
    <t>John Alexander Sanchez</t>
  </si>
  <si>
    <t>Andrés Rodríguez Gutierrez</t>
  </si>
  <si>
    <t>Andrés Bravo/ Francisco Fajardo</t>
  </si>
  <si>
    <t>Economía Del Trabajo Y De La Empresa</t>
  </si>
  <si>
    <t>Juan Carlos Gautaqui Roa</t>
  </si>
  <si>
    <t>Jaime Camacho Florez</t>
  </si>
  <si>
    <t>Sandra Lisseth Ibarra Velez</t>
  </si>
  <si>
    <t>Jorge Eliecer Mosquera Trejos</t>
  </si>
  <si>
    <t>Yesid Benjumea</t>
  </si>
  <si>
    <t>Maria Correa/ Juanita Jimenez/ Juan Manuel Valcartcel</t>
  </si>
  <si>
    <t>Fernando Jordan Flórez</t>
  </si>
  <si>
    <t>Manuel Alfonso Zamudio Mora</t>
  </si>
  <si>
    <t>Yefir Gravito/ Lus Mercedez Cevallos</t>
  </si>
  <si>
    <t>Fbian Enrique Salazar Cardenas</t>
  </si>
  <si>
    <t>Maria Isabel Ballesteros Beltran</t>
  </si>
  <si>
    <t>William Vega Vargas</t>
  </si>
  <si>
    <t>Oswaldo Pinto/ Ana Maria Henao/ Rodolfo Ulloa</t>
  </si>
  <si>
    <t>Juan Felipe Lozano Reyes</t>
  </si>
  <si>
    <t>Alfredo Efrain Revelo Trujillo</t>
  </si>
  <si>
    <t>Lina Muñoz/ Maria Lucia Torres</t>
  </si>
  <si>
    <t xml:space="preserve">Ligia Galvis/ Antonio Varon </t>
  </si>
  <si>
    <t>Jaime Andres Rivera/ Diego Avendaño</t>
  </si>
  <si>
    <t>Laime Lombana/ Carlos Castro</t>
  </si>
  <si>
    <t>Juan Manuel Urueta Rojas</t>
  </si>
  <si>
    <t>Adriana Escobar Gómez</t>
  </si>
  <si>
    <t>Martha Vargas/ Ingrid tenjo</t>
  </si>
  <si>
    <t>Omar Vera/ Eduardo Del Valle</t>
  </si>
  <si>
    <t>Andrea Mateus Rugeles</t>
  </si>
  <si>
    <t>Jaime Lodoño/ Sonia Segura</t>
  </si>
  <si>
    <t>Javier Fernando Gonzalez Macmahon</t>
  </si>
  <si>
    <t>Augusto Pinto/ Hector Santaella</t>
  </si>
  <si>
    <t>Liliana Marcela Tamara Patiño</t>
  </si>
  <si>
    <t xml:space="preserve">Jorge Andres Perez/ Luis Felipe Manrique </t>
  </si>
  <si>
    <t xml:space="preserve">Ricardo abello/ Wlater arevalo </t>
  </si>
  <si>
    <t>Carlos Restrepo/ Ricardo Luque/ Juan Pablo Galeano</t>
  </si>
  <si>
    <t>David Tejeiro/ Camilo Tinoco</t>
  </si>
  <si>
    <t>Camilo Andres Prieto Valderrama</t>
  </si>
  <si>
    <t>Silvia Arzuaga/ Mauricio Buitrago</t>
  </si>
  <si>
    <t>Andrea Carolina Padilla Muñoz</t>
  </si>
  <si>
    <t>Fredy Cespedes Villa</t>
  </si>
  <si>
    <t xml:space="preserve">Alfredo Antonio Sanchez Belalcazar </t>
  </si>
  <si>
    <t>German Pardo/ Alejandro Rubio</t>
  </si>
  <si>
    <t>Leonel Alberto Miranda Ruiz</t>
  </si>
  <si>
    <t>Srgio Arturo Piñeros Botero</t>
  </si>
  <si>
    <t xml:space="preserve">Samuel Yong Serrano </t>
  </si>
  <si>
    <t>Giovanny Pavanni/ Vanessa Suelt</t>
  </si>
  <si>
    <t>Carlos augusto Moreno Luna</t>
  </si>
  <si>
    <t xml:space="preserve">Andrea Padilla/ Diana Bernal </t>
  </si>
  <si>
    <t>Henry Andrew Barbosa Salamanca</t>
  </si>
  <si>
    <t>Samuel Urueta Rojas</t>
  </si>
  <si>
    <t>Fernando Jordan Florez</t>
  </si>
  <si>
    <t>Jeniffer Garzón Díaz</t>
  </si>
  <si>
    <t>Miguel Angel Barbosa Lopez</t>
  </si>
  <si>
    <t>Carolina Ramirez Perez</t>
  </si>
  <si>
    <t>Sandra epeda/ Humberto Izquierdo/ Maria Pula Caballero</t>
  </si>
  <si>
    <t>Claudia Isabel Medina Siervo</t>
  </si>
  <si>
    <t>Juan Rafael Bravo Gaviria</t>
  </si>
  <si>
    <t>Ciro Guecha/ Claudia Barrantes</t>
  </si>
  <si>
    <t xml:space="preserve">German Pardo </t>
  </si>
  <si>
    <t>Ramiro Rodriguez Lopez</t>
  </si>
  <si>
    <t>Maria Catalina Romero Ramos</t>
  </si>
  <si>
    <t>Clarudia Patricia Barrantes Venegas</t>
  </si>
  <si>
    <t>Daniel corrales Gutierrez</t>
  </si>
  <si>
    <t>Sebastian Enrique Senior Serrano</t>
  </si>
  <si>
    <t>German Pardo Carrero</t>
  </si>
  <si>
    <t>Fernando Garcia/ Guillermo Sanchez</t>
  </si>
  <si>
    <t>Maria Emma Lombana / Andrés Palacios</t>
  </si>
  <si>
    <t>Ana Giacomette Ferrer</t>
  </si>
  <si>
    <t>Jose Armando Ospina/ Edilberto Reyes</t>
  </si>
  <si>
    <t>Jaime Rivera / Viviana Plazas</t>
  </si>
  <si>
    <t>Ana Lucia Maya Aguirre</t>
  </si>
  <si>
    <t>Sandra cepeda/ Fabien Marin/ Juan David Duque/ William Barrera</t>
  </si>
  <si>
    <t xml:space="preserve">Luis Alfredo Pinilla Plazas </t>
  </si>
  <si>
    <t>Camilo Alexander Rincon Escobar</t>
  </si>
  <si>
    <t>Juan pablo Cubillos Melendez</t>
  </si>
  <si>
    <t>Eduardo Uribe Quiñonez</t>
  </si>
  <si>
    <t>Jose alberto Gaitan/ Jorge Caviedes/ Juan Manuel Correa</t>
  </si>
  <si>
    <t>Juan Felipe Acosta Sanchez</t>
  </si>
  <si>
    <t>Juanita Jimenez/ Diego Montoya/ Francisco bernate</t>
  </si>
  <si>
    <t xml:space="preserve">Hector Olasono/ mario Urueña </t>
  </si>
  <si>
    <t>Alfonso Venegas Medina</t>
  </si>
  <si>
    <t>Belisario Velasquez Pinilla</t>
  </si>
  <si>
    <t>Gamal Mohammand Othman Atshan Rubiano</t>
  </si>
  <si>
    <t>Rocio del Pilar Peña Huertas</t>
  </si>
  <si>
    <t xml:space="preserve">Lina Marcela Muñoz Avila </t>
  </si>
  <si>
    <t>Mauricio Rueda Gómez</t>
  </si>
  <si>
    <t xml:space="preserve">Lina Marcela Muñoz </t>
  </si>
  <si>
    <t>Lina Marcela Rueda Ordoñez</t>
  </si>
  <si>
    <t>Julieta Moreno/ Martha Negrete/ Marcela Rozo</t>
  </si>
  <si>
    <t>Martha amelia Gonzalez Perez</t>
  </si>
  <si>
    <t>Juana Marina Hofman Quintero</t>
  </si>
  <si>
    <t>Alberto Penagos Salinas</t>
  </si>
  <si>
    <t>Juan Carlos Guevara/ Camilo andres Rodriguez</t>
  </si>
  <si>
    <t>Jaime Londoño Salazar</t>
  </si>
  <si>
    <t>Juan Francisco Soto Hoyos</t>
  </si>
  <si>
    <t xml:space="preserve">Luis armando Tolosa Villabona </t>
  </si>
  <si>
    <t>Jairo Perez7 maria Mercedes Ibañez</t>
  </si>
  <si>
    <t>Claudia Segura/ Sinay Arevalo</t>
  </si>
  <si>
    <t>Johana Henao/ Juan Carlos Garcia</t>
  </si>
  <si>
    <t>Aida Margarita Solorza Cortes</t>
  </si>
  <si>
    <t>Alvaro Andres Motta Navas</t>
  </si>
  <si>
    <t>Ana Maria Acosta/ Pedro Camcacho</t>
  </si>
  <si>
    <t>Douglas Enrique Lordy Montañez</t>
  </si>
  <si>
    <t xml:space="preserve">Rocio Araujo/ Fabian Marín </t>
  </si>
  <si>
    <t>Guillermo Enrique Avila Barragan</t>
  </si>
  <si>
    <t>Beatriz Eugenia Luna de Aliga</t>
  </si>
  <si>
    <t>Gabriel Hernandez Villareal</t>
  </si>
  <si>
    <t xml:space="preserve">Claudia Milena Castellanos Avendaño </t>
  </si>
  <si>
    <t>Luis Felipe Arrieta/ Mauricio Rodriguez/ Fabien Marin/ German Osorio/ William Barrera</t>
  </si>
  <si>
    <t>Magda Montaño/ Cristhian Ortega</t>
  </si>
  <si>
    <t>Gustavo Andres Rodriguez Agudelo</t>
  </si>
  <si>
    <t>Diana Dimelza Torres Muñoz</t>
  </si>
  <si>
    <t>Roberto Augusto Serrato Valdez</t>
  </si>
  <si>
    <t>Juan Sebastian Araoz</t>
  </si>
  <si>
    <t>Guillermo Alfonso Sanchez Duque</t>
  </si>
  <si>
    <t>Samuel Augusto Escobar Beltran</t>
  </si>
  <si>
    <t>Criminología</t>
  </si>
  <si>
    <t>Nicolas Ernesto Lozada Pimiento</t>
  </si>
  <si>
    <t>Victor Rafael Hern+andez Mendible</t>
  </si>
  <si>
    <t xml:space="preserve">Fabio Espitia Garzón </t>
  </si>
  <si>
    <t xml:space="preserve">Ivan Camacho/ Enrique del Rio/ German Pabon/ Helena Luna/ Marlon Diaz </t>
  </si>
  <si>
    <t>Laly Catalina Peralta Gonzalez</t>
  </si>
  <si>
    <t>Sebastian Senior Serrano</t>
  </si>
  <si>
    <t>Guillermo Ernesto Tuta Alarcon</t>
  </si>
  <si>
    <t>Ivan Guillermo Vargas Chavez</t>
  </si>
  <si>
    <t>Sebastian castillo/ Yesid Benjumea</t>
  </si>
  <si>
    <t>Luis Fernando Ulloa/ Alejandro Quintero</t>
  </si>
  <si>
    <t>Julian Parra/ Omar martinez/ Paola Aldana</t>
  </si>
  <si>
    <t>Edgar Antonio Mantilla Rojas</t>
  </si>
  <si>
    <t>Jose Eduardo Jimenez Corso</t>
  </si>
  <si>
    <t>Fernando Andres Pico Zuñiga</t>
  </si>
  <si>
    <t>Laura Victoria Garcia Matamoros</t>
  </si>
  <si>
    <t xml:space="preserve">Jorge Mario Olarte Collazos </t>
  </si>
  <si>
    <t>Raul Eduardo Gomez Acero</t>
  </si>
  <si>
    <t>Diego Montoya/ Francisco Bernate/ Juanita Jimenez/ Alfreddo Rodriguez/ William Torres</t>
  </si>
  <si>
    <t>Carlos Espindola Scarpetta</t>
  </si>
  <si>
    <t>Wilson Ramos Giron</t>
  </si>
  <si>
    <t>Lucia Barbosa/ Gloria Mantilla</t>
  </si>
  <si>
    <t>Carlos Cesar Parrado Delgado</t>
  </si>
  <si>
    <t>Ana Gómez/ Jose Daniel Rengifo/ Ana Isabel Gómez</t>
  </si>
  <si>
    <t>Stella Conto Diazdelcastillo</t>
  </si>
  <si>
    <t>Piedad Lucia Bolivar Goez</t>
  </si>
  <si>
    <t>Cesar Torres/ Francisco Cuervo/ Juan Manuel Gonzalez</t>
  </si>
  <si>
    <t>Miriam Dermer/ Hector Olasolo</t>
  </si>
  <si>
    <t>Jorge Andres Medina Galeano</t>
  </si>
  <si>
    <t>Yefird Alexis Garavito Navarro</t>
  </si>
  <si>
    <t>Jualian Roberto Avila Muñoz</t>
  </si>
  <si>
    <t>Yira López/ patric Barrios</t>
  </si>
  <si>
    <t>Iván Mauricio Lenis Gómez</t>
  </si>
  <si>
    <t>Daniel Alberto Tocarruncho Mantilla</t>
  </si>
  <si>
    <t>Bibiana Bernal Mesa</t>
  </si>
  <si>
    <t>Lorena Nieto Vargas</t>
  </si>
  <si>
    <t>Carlos Castro/ Jaime Lombana</t>
  </si>
  <si>
    <t>Johana Cortes/ Rafael Tamayo</t>
  </si>
  <si>
    <t>Hector Santaella/ Augusto Pinto</t>
  </si>
  <si>
    <t>Luis Hernan Fajardo Rodriguez</t>
  </si>
  <si>
    <t>Jimenea Nieto Carrasco</t>
  </si>
  <si>
    <t>Clara Carolina Cardozo Roa</t>
  </si>
  <si>
    <t>Julio Cesar Gaitan Bohorquez</t>
  </si>
  <si>
    <t>Eseban Gutierrez/ Alexander Marin/ Cesar Reyes</t>
  </si>
  <si>
    <t>Juan Camilo Varon Alzate</t>
  </si>
  <si>
    <t>Gustavo Adolfo Escudero Aranda</t>
  </si>
  <si>
    <t>Victor Hernandez/ Andres Gomez</t>
  </si>
  <si>
    <t>Nicolas Alonso Escobar</t>
  </si>
  <si>
    <t>Sebastin Ortegon Obando</t>
  </si>
  <si>
    <t xml:space="preserve">Sandra Liliana Martinez León </t>
  </si>
  <si>
    <t>Juan esteban Ugarriza Uribe</t>
  </si>
  <si>
    <t>Sandra Milena Urrutia Perez</t>
  </si>
  <si>
    <t>Juan Sebastian Fajardo/ Alejandro Cadena</t>
  </si>
  <si>
    <t xml:space="preserve">Juan carlos Velandia/ Alvaro Agudelo </t>
  </si>
  <si>
    <t>Silvia Paula Gonzalez Anzola</t>
  </si>
  <si>
    <t>Francisco Sintura/ Fabio Ballesteros/ Majer Abushihab/ Alfredo Rodriguez</t>
  </si>
  <si>
    <t>Carlos Mauricio Lóez/ Guillermo Sanchez</t>
  </si>
  <si>
    <t xml:space="preserve">Jaime Contreras7 Johana Riveros </t>
  </si>
  <si>
    <t>Hector Otalora</t>
  </si>
  <si>
    <t>GRUPO NIVELATORIO</t>
  </si>
  <si>
    <t>Adolfo Enrique Suarez Eljach</t>
  </si>
  <si>
    <t>Pedro Mojica/ Rogelio Perilla</t>
  </si>
  <si>
    <t>Juan David Barbosa/ Rogelio Perilla</t>
  </si>
  <si>
    <t>Rogelio Perilla Pedro Mojica</t>
  </si>
  <si>
    <t>Felipe De Vivero Arciniegas</t>
  </si>
  <si>
    <t>Adndres Javier Rousset Siri</t>
  </si>
  <si>
    <t>Nicolas Gamboa Morales</t>
  </si>
  <si>
    <t>Andres Rodriguez Morales</t>
  </si>
  <si>
    <t>Maria Amparo Cortes Morales</t>
  </si>
  <si>
    <t xml:space="preserve">Johanna del Pilar Cortes Nieto </t>
  </si>
  <si>
    <t>Valentina Gómez/ Erick Rincon</t>
  </si>
  <si>
    <t>Tecnología Y Derecho</t>
  </si>
  <si>
    <t xml:space="preserve">David Hernando Barbosa Ramirez </t>
  </si>
  <si>
    <t>Daniel Alzate Mora</t>
  </si>
  <si>
    <t>Ronald Sanabria/ Juan Sebastian Fajardo/ Jhony Mena</t>
  </si>
  <si>
    <t>Robert Joseph Blaise Maclean</t>
  </si>
  <si>
    <t>Legal English</t>
  </si>
  <si>
    <t>Nicoslas Alonso Escobar</t>
  </si>
  <si>
    <t>Daniel Castilla Acosta</t>
  </si>
  <si>
    <t>Boris Hernandez/ Luis Gómez</t>
  </si>
  <si>
    <t>Altus Alejandro Baquero Rueda</t>
  </si>
  <si>
    <t>David Tejeiro/ Juan Felipe Tejeiro/ Fabian Moreno</t>
  </si>
  <si>
    <t>Maria Paula Sánchez Niño</t>
  </si>
  <si>
    <t>Mauricio Llache/ Conceción Castañeda/ Gloria Maritinez/ Sandra Tibamosva</t>
  </si>
  <si>
    <t>Boris Pinto/ Diana Bernal</t>
  </si>
  <si>
    <t>Ernesto Matallana/ Guillermos Sanchez/ Felipe Mutis</t>
  </si>
  <si>
    <t xml:space="preserve">Pedro Javier López Cuellar </t>
  </si>
  <si>
    <t>Valentina Gómez Villamil</t>
  </si>
  <si>
    <t>Diego Mauricio Montoya Vacadiez</t>
  </si>
  <si>
    <t>Jorge Andres Garzon Pedroza</t>
  </si>
  <si>
    <t>Rubby Aristizabal/ Melissa Triana</t>
  </si>
  <si>
    <t>Daniela Molina/ Ana Maria Ordoñez</t>
  </si>
  <si>
    <t>Jose Fernando Mestre Ordoñez</t>
  </si>
  <si>
    <t>Isable Vasquez/ Claudia navarro/ Harold Echeverry/ Adriana Espinosa/ Maria del Pilar Bahamon</t>
  </si>
  <si>
    <t>David Cardona Garcia</t>
  </si>
  <si>
    <t>Manuel Rueda/ Tulio Grimaldo</t>
  </si>
  <si>
    <t>Cesar mauricio Vallejo Serna</t>
  </si>
  <si>
    <t>Jose Metre/ Juan Carlos Gomez</t>
  </si>
  <si>
    <t>Garantismo Penal</t>
  </si>
  <si>
    <t>Andres Díaz Grillo</t>
  </si>
  <si>
    <t>Diana Bernal/ Vanessa Suelt</t>
  </si>
  <si>
    <t>Diana Bravo/ Jose Sanchez</t>
  </si>
  <si>
    <t>Derecho A Morir Dignamente</t>
  </si>
  <si>
    <t>Julio Acosta/ Ivan Cancino/ Carlos Arias/ Jaime Velasco/ Cesar Valencia</t>
  </si>
  <si>
    <t>Julio Cesar Castañeda Acosta</t>
  </si>
  <si>
    <t>Maria Calero/ Antonio Aljure/ Gustavo Piedrahita/ Felipe Gonzalez</t>
  </si>
  <si>
    <t>Hector Rojas/ Julieta Moreno</t>
  </si>
  <si>
    <t>Hector Otalora/ Edgar Cardenas</t>
  </si>
  <si>
    <t>Martha Amelia Gonzalez Perez</t>
  </si>
  <si>
    <t>Wilson Martinez / Andres Sintura</t>
  </si>
  <si>
    <t>Carlos Andres Ballesteros Serpa</t>
  </si>
  <si>
    <t>Alberto Pulido Rodriguez</t>
  </si>
  <si>
    <t>Ana Lucia Gutierrez Guingue</t>
  </si>
  <si>
    <t>Leonardo Calvete/ Juanita Jimenez/ Maria Camila Correa</t>
  </si>
  <si>
    <t>David Leonarrdo Arcila Mendoza</t>
  </si>
  <si>
    <t xml:space="preserve">Luis Fernando Rodríguez Ibague </t>
  </si>
  <si>
    <t>Jose Martín Pimiento Martinez</t>
  </si>
  <si>
    <t>Nubia Esperanza Sabogal Varon</t>
  </si>
  <si>
    <t>Nicolas De Brigard Garnica</t>
  </si>
  <si>
    <t>Pablo Cesar Diaz Barrera</t>
  </si>
  <si>
    <t>Oscar Alejandro Maestre Peñeres</t>
  </si>
  <si>
    <t>Felipe Mutis/ Daniel Castilla</t>
  </si>
  <si>
    <t>Daniel Salazar7 Tatiana Beltran</t>
  </si>
  <si>
    <t>Margarita Maria Escobar Pereira</t>
  </si>
  <si>
    <t>Edgar Ivan León Robayo</t>
  </si>
  <si>
    <t>Manuel Marin/ Maria Andrea Calero</t>
  </si>
  <si>
    <t>Claudia Marela Acosta Mora</t>
  </si>
  <si>
    <t xml:space="preserve">Eduardo del Valle/ Samuel Escobar </t>
  </si>
  <si>
    <t>Luz Alejandra Barbosa Tarazona</t>
  </si>
  <si>
    <t>Daniel montero Betancur</t>
  </si>
  <si>
    <t xml:space="preserve">Orlando Ramirez/ Luis Felipe Arrieta/ Jaime Chavez/ Marco Mosquera </t>
  </si>
  <si>
    <t>Jose David Arenas Correa</t>
  </si>
  <si>
    <t>Juanita Maria Ospina Perdomo</t>
  </si>
  <si>
    <t>Luis Ricardo Gómz Pinto</t>
  </si>
  <si>
    <t xml:space="preserve">Octavio Tejeiro/ Daniel Tejeiro </t>
  </si>
  <si>
    <t xml:space="preserve">Julian Parra/ Manuel Gómez/ Diana Rueda/ mara del Pilar Bahamon </t>
  </si>
  <si>
    <t>Luis Felipe Arrieta/ Mauricio Rodriguez/ Juan David Parra/ Daniel Largacha/ Mauricio Duran</t>
  </si>
  <si>
    <t>Daniel Castilla/ Maria Teresa Paolacio/ Claudia Barrantes/ Rodrigo Pombo/ Manuel Gomez</t>
  </si>
  <si>
    <t>Cristian Alonso Carabaly Cerra</t>
  </si>
  <si>
    <t xml:space="preserve">Johana Henao/ Gloria Henao /Natalia Valencia </t>
  </si>
  <si>
    <t>Carlos Eduardo rueda Serrano</t>
  </si>
  <si>
    <t>Carlos Enrique Diaz Reyes</t>
  </si>
  <si>
    <t>Iván Felipe Unigarro Dorado</t>
  </si>
  <si>
    <t>Monica Marcela cardenas Alvarez</t>
  </si>
  <si>
    <t>Hector Olasono Alonso</t>
  </si>
  <si>
    <t>Mauricio Fajardo/ Alberto Bravo</t>
  </si>
  <si>
    <t>Andrés Gomez Rey</t>
  </si>
  <si>
    <t>Fernando Salazar Ramirez</t>
  </si>
  <si>
    <t>Teoría Y Práctica Del Derecho Penal Internacional</t>
  </si>
  <si>
    <t>Samdra Patricia Ramirez Montes</t>
  </si>
  <si>
    <t>Maria Margarita Zuleta/ Carlos Rieda</t>
  </si>
  <si>
    <t>Valentina Gomez/ Valeria Ramirez</t>
  </si>
  <si>
    <t>Cesar Andres Torres Moreno</t>
  </si>
  <si>
    <t>Manuel Gallo/ Gernando Garcia</t>
  </si>
  <si>
    <t>Jorge Ernesto Roa Roa</t>
  </si>
  <si>
    <t>Jesael Armando Giraldo Martinez</t>
  </si>
  <si>
    <t>Gustavo Andres Piedrahita Forero</t>
  </si>
  <si>
    <t xml:space="preserve">Monica Maria Cuervo Aparicio </t>
  </si>
  <si>
    <t>Henry Amarocho Moreno</t>
  </si>
  <si>
    <t>Nicolas Figueroa Garcia Herreros</t>
  </si>
  <si>
    <t>Nilson Pinilla/ Jaime López</t>
  </si>
  <si>
    <t>Gonzalo Suarez/ Jilian López/ Rodrigo Pombo/ Manuel Gómez</t>
  </si>
  <si>
    <t>Raul Alberto Marino Zamudio</t>
  </si>
  <si>
    <t>CONTRATOS BANCARIOS</t>
  </si>
  <si>
    <t xml:space="preserve">Daniel fajardo Villada </t>
  </si>
  <si>
    <t>Martha Cargas/ Oscar Borrero</t>
  </si>
  <si>
    <t>Robinsson Alexis Rodriguez Vásquez</t>
  </si>
  <si>
    <t>Maria Teresa Palacio/ Javier Jimenez/ Libardo Polanco/ Oscar hernandez/ Mauricio Durán</t>
  </si>
  <si>
    <t>Enrique Alberto Prieto Rios</t>
  </si>
  <si>
    <t>Sergio Arturo Piñeros Botero</t>
  </si>
  <si>
    <t>Ricardo Baraona Betancur</t>
  </si>
  <si>
    <t>Hector David Rojas Villamil</t>
  </si>
  <si>
    <t>Veronica Pelaez Gutierrez</t>
  </si>
  <si>
    <t>Yira Nohelia López/ Francisco Ternera</t>
  </si>
  <si>
    <t>Gloria Amparo Rodriguez/ Nicolas Martelo</t>
  </si>
  <si>
    <t>Mercedes Cevallos/ Yefri Garavito</t>
  </si>
  <si>
    <t>Angel Noguera/ David Barbosa</t>
  </si>
  <si>
    <t>Ana Isabel G+omez/ Boris Pinto/ Carlos Castro</t>
  </si>
  <si>
    <t>Mario Fernando Avila Cristancho</t>
  </si>
  <si>
    <t>Luisa Fernanda Garcia López</t>
  </si>
  <si>
    <t>Luis Eduardo Clavijo Patiño</t>
  </si>
  <si>
    <t>Orlando de Jesus Marytinez Gómez</t>
  </si>
  <si>
    <t>Heli Abel Torrado Torrado</t>
  </si>
  <si>
    <t>Guillermo Raul Bottia Bohorquez</t>
  </si>
  <si>
    <t>Nuvia Margoth Novoa Moreno</t>
  </si>
  <si>
    <t>Ruben Dario Acosta Ortiz</t>
  </si>
  <si>
    <t>Teoría Del Caso</t>
  </si>
  <si>
    <t>Fabiean Eduardo Mendoz Mendoza</t>
  </si>
  <si>
    <t>Jose Rodrigo Vargas del Campo</t>
  </si>
  <si>
    <t>Hector Olasolo</t>
  </si>
  <si>
    <t>Natalia Monroy Ramirez</t>
  </si>
  <si>
    <t>Jose Orlando Espitia Pulido</t>
  </si>
  <si>
    <t xml:space="preserve">Hector Roman Morales Betancur </t>
  </si>
  <si>
    <t>Pedro Mojica/ Daniela Almario</t>
  </si>
  <si>
    <t>Litigio Estratégico (Acciones Populares, De Grupo Y De Cumplimiento)</t>
  </si>
  <si>
    <t>Paola Marcela Iregui Parra</t>
  </si>
  <si>
    <t xml:space="preserve">Sandra Milena Rodríguez Mora </t>
  </si>
  <si>
    <t>Maria Camila Correa7 Raul Sanchez</t>
  </si>
  <si>
    <t>Justicia Transicional Y Procesos Especiales</t>
  </si>
  <si>
    <t>Hernandeo Sanchez Sanchez</t>
  </si>
  <si>
    <t>Sandra Ibarra/ Fabian Salazar</t>
  </si>
  <si>
    <t>Jorge Eduardo Caviedes Devia</t>
  </si>
  <si>
    <t xml:space="preserve">Silvia Arzuaga/ jaqueline Osorio </t>
  </si>
  <si>
    <t>Diana Catolina Valencia Tello</t>
  </si>
  <si>
    <t>Gobierno Digital</t>
  </si>
  <si>
    <t>Victor Julio Usme Perea</t>
  </si>
  <si>
    <t>Luis Guillermo Acero Gallego</t>
  </si>
  <si>
    <t>Adriana Camacho Ramirez</t>
  </si>
  <si>
    <t>Maria Alexandra Baquero Neira</t>
  </si>
  <si>
    <t>Andrea Salazar/ adalberto Placios</t>
  </si>
  <si>
    <t>Andrea Léon López</t>
  </si>
  <si>
    <t>Relaciones Humanas Durante El Ciclo De Vida</t>
  </si>
  <si>
    <t>Francesca Cifuentes Ghidini</t>
  </si>
  <si>
    <t>Lina Muñoz/ Juan Carlos Espinosa/ Jiohana Cortes</t>
  </si>
  <si>
    <t>Orlando Ramirez/ Omar Martinez</t>
  </si>
  <si>
    <t>Cesar Camilo Martinez Lozano</t>
  </si>
  <si>
    <t>Nestor Ricardo Chacon Alvarez</t>
  </si>
  <si>
    <t>Juan Pablo Araujo/ Andres Araujo</t>
  </si>
  <si>
    <t>Gabriel Cediel/ Sergio Pulido</t>
  </si>
  <si>
    <t>Jaime Lonmbana/ Carlos Castro</t>
  </si>
  <si>
    <t>Rafael Tamayo Alvarez</t>
  </si>
  <si>
    <t>Mauricio Gonzalez Cuervo</t>
  </si>
  <si>
    <t>Laura Lusma Castro Ortiz</t>
  </si>
  <si>
    <t>Jairo Villegas Arbelaez</t>
  </si>
  <si>
    <t>Rebeca Herrera/ Mauricio Rueda</t>
  </si>
  <si>
    <t>maria Angelica Munar</t>
  </si>
  <si>
    <t>Martha Juliana Martinez Bermeo</t>
  </si>
  <si>
    <t>Juan carlos Guevara/ Camilo Andres Rodriguez</t>
  </si>
  <si>
    <t>Luis Felipe Manrique/ Andres Perez</t>
  </si>
  <si>
    <t>Fernando Trebilcock/ Gloria Henao</t>
  </si>
  <si>
    <t>Juan Carlos Melo Santos</t>
  </si>
  <si>
    <t>Ana Zenobia Giacomette Ferrer</t>
  </si>
  <si>
    <t>Iván Lenis/ Saida Quintero</t>
  </si>
  <si>
    <t>Manuel Guillermo Guzman Hennessey</t>
  </si>
  <si>
    <t>Ernesto Cavelier Franco</t>
  </si>
  <si>
    <t>Andres Jimenez Salazar</t>
  </si>
  <si>
    <t>Pedrto Hernando Camacho Salazar</t>
  </si>
  <si>
    <t>David Leonardo Suarez Melgarejo</t>
  </si>
  <si>
    <t>Ana Maria Muñoz/ Ricardo Baraona</t>
  </si>
  <si>
    <t>Jose Ricardo Buitrago Fernandez</t>
  </si>
  <si>
    <t>Mauricio Castro/ Oscar Hernandez/ Omar Martinez/ Maria Teresa Palacio</t>
  </si>
  <si>
    <t>Andrés Gaitan Rozo</t>
  </si>
  <si>
    <t>Humberto Izquierdo/ Saandra Cepeda/ Juan David Duque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</si>
</sst>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rgb="FF1F497D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4" fontId="30" fillId="0" borderId="0" applyFont="0" applyFill="0" applyBorder="0" applyAlignment="0" applyProtection="0"/>
    <xf numFmtId="0" fontId="35" fillId="0" borderId="0"/>
    <xf numFmtId="0" fontId="29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164" fontId="30" fillId="0" borderId="0" applyFont="0" applyFill="0" applyBorder="0" applyAlignment="0" applyProtection="0"/>
    <xf numFmtId="0" fontId="25" fillId="0" borderId="0"/>
    <xf numFmtId="0" fontId="25" fillId="0" borderId="0"/>
    <xf numFmtId="0" fontId="30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30" fillId="0" borderId="0"/>
    <xf numFmtId="164" fontId="3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83">
    <xf numFmtId="0" fontId="0" fillId="0" borderId="0" xfId="0"/>
    <xf numFmtId="0" fontId="31" fillId="0" borderId="1" xfId="0" applyFont="1" applyBorder="1" applyAlignment="1">
      <alignment horizontal="center" vertical="center" wrapText="1"/>
    </xf>
    <xf numFmtId="15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165" fontId="31" fillId="2" borderId="1" xfId="1" applyNumberFormat="1" applyFont="1" applyFill="1" applyBorder="1" applyAlignment="1">
      <alignment vertical="center" wrapText="1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2" borderId="1" xfId="0" applyFont="1" applyFill="1" applyBorder="1" applyAlignment="1">
      <alignment horizontal="right" wrapText="1"/>
    </xf>
    <xf numFmtId="15" fontId="3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2" fillId="0" borderId="1" xfId="0" applyFont="1" applyBorder="1" applyAlignment="1">
      <alignment horizontal="center"/>
    </xf>
    <xf numFmtId="14" fontId="0" fillId="0" borderId="1" xfId="0" applyNumberFormat="1" applyBorder="1"/>
    <xf numFmtId="0" fontId="30" fillId="0" borderId="0" xfId="0" applyFont="1"/>
    <xf numFmtId="0" fontId="36" fillId="0" borderId="0" xfId="0" applyFont="1"/>
    <xf numFmtId="0" fontId="37" fillId="0" borderId="0" xfId="0" applyFont="1"/>
    <xf numFmtId="0" fontId="27" fillId="0" borderId="0" xfId="9"/>
    <xf numFmtId="0" fontId="26" fillId="0" borderId="0" xfId="10"/>
    <xf numFmtId="0" fontId="0" fillId="0" borderId="1" xfId="0" applyBorder="1"/>
    <xf numFmtId="0" fontId="23" fillId="0" borderId="0" xfId="23"/>
    <xf numFmtId="0" fontId="37" fillId="0" borderId="0" xfId="23" applyFont="1"/>
    <xf numFmtId="0" fontId="22" fillId="0" borderId="0" xfId="24"/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1" fillId="0" borderId="0" xfId="25"/>
    <xf numFmtId="0" fontId="37" fillId="0" borderId="0" xfId="25" applyFont="1" applyAlignment="1">
      <alignment vertical="center"/>
    </xf>
    <xf numFmtId="0" fontId="31" fillId="0" borderId="0" xfId="0" applyFont="1"/>
    <xf numFmtId="0" fontId="18" fillId="0" borderId="0" xfId="48"/>
    <xf numFmtId="0" fontId="15" fillId="0" borderId="0" xfId="51"/>
    <xf numFmtId="0" fontId="14" fillId="0" borderId="0" xfId="52"/>
    <xf numFmtId="0" fontId="13" fillId="0" borderId="0" xfId="53"/>
    <xf numFmtId="0" fontId="12" fillId="0" borderId="0" xfId="54"/>
    <xf numFmtId="0" fontId="11" fillId="0" borderId="0" xfId="55"/>
    <xf numFmtId="0" fontId="10" fillId="0" borderId="0" xfId="56"/>
    <xf numFmtId="0" fontId="9" fillId="0" borderId="0" xfId="57"/>
    <xf numFmtId="0" fontId="8" fillId="0" borderId="0" xfId="58"/>
    <xf numFmtId="0" fontId="7" fillId="0" borderId="0" xfId="59"/>
    <xf numFmtId="0" fontId="6" fillId="0" borderId="0" xfId="60"/>
    <xf numFmtId="0" fontId="5" fillId="0" borderId="0" xfId="61"/>
    <xf numFmtId="0" fontId="4" fillId="0" borderId="0" xfId="62"/>
    <xf numFmtId="0" fontId="3" fillId="0" borderId="0" xfId="63"/>
    <xf numFmtId="0" fontId="40" fillId="0" borderId="0" xfId="0" applyFont="1"/>
    <xf numFmtId="0" fontId="0" fillId="0" borderId="0" xfId="0" applyAlignment="1">
      <alignment wrapText="1"/>
    </xf>
    <xf numFmtId="0" fontId="37" fillId="0" borderId="0" xfId="0" applyFont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right"/>
    </xf>
    <xf numFmtId="0" fontId="30" fillId="0" borderId="1" xfId="0" applyFont="1" applyBorder="1"/>
    <xf numFmtId="0" fontId="30" fillId="0" borderId="0" xfId="26"/>
    <xf numFmtId="0" fontId="2" fillId="0" borderId="0" xfId="60" applyFont="1"/>
    <xf numFmtId="0" fontId="2" fillId="0" borderId="0" xfId="51" applyFont="1"/>
    <xf numFmtId="0" fontId="2" fillId="0" borderId="0" xfId="52" applyFont="1"/>
    <xf numFmtId="0" fontId="2" fillId="0" borderId="0" xfId="56" applyFont="1"/>
    <xf numFmtId="0" fontId="2" fillId="0" borderId="0" xfId="58" applyFont="1"/>
    <xf numFmtId="0" fontId="2" fillId="0" borderId="0" xfId="59" applyFont="1"/>
    <xf numFmtId="0" fontId="0" fillId="0" borderId="1" xfId="0" applyFill="1" applyBorder="1"/>
    <xf numFmtId="0" fontId="0" fillId="0" borderId="1" xfId="0" applyFont="1" applyFill="1" applyBorder="1"/>
    <xf numFmtId="0" fontId="30" fillId="0" borderId="1" xfId="0" applyFont="1" applyFill="1" applyBorder="1"/>
    <xf numFmtId="0" fontId="30" fillId="0" borderId="0" xfId="0" applyFont="1" applyFill="1" applyBorder="1"/>
    <xf numFmtId="0" fontId="0" fillId="0" borderId="5" xfId="0" applyFill="1" applyBorder="1"/>
    <xf numFmtId="0" fontId="30" fillId="0" borderId="5" xfId="0" applyFont="1" applyFill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2" fillId="0" borderId="6" xfId="0" applyFont="1" applyBorder="1" applyAlignment="1">
      <alignment horizontal="center"/>
    </xf>
    <xf numFmtId="0" fontId="1" fillId="0" borderId="0" xfId="58" applyFont="1"/>
    <xf numFmtId="0" fontId="41" fillId="0" borderId="0" xfId="0" applyFont="1"/>
    <xf numFmtId="0" fontId="0" fillId="0" borderId="7" xfId="0" applyBorder="1"/>
    <xf numFmtId="0" fontId="0" fillId="0" borderId="7" xfId="0" applyFill="1" applyBorder="1"/>
    <xf numFmtId="0" fontId="30" fillId="0" borderId="7" xfId="0" applyFont="1" applyFill="1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5" xfId="0" applyFont="1" applyFill="1" applyBorder="1"/>
    <xf numFmtId="0" fontId="0" fillId="0" borderId="8" xfId="0" applyFont="1" applyFill="1" applyBorder="1"/>
    <xf numFmtId="0" fontId="34" fillId="0" borderId="1" xfId="0" applyFont="1" applyBorder="1" applyAlignment="1">
      <alignment vertical="center"/>
    </xf>
    <xf numFmtId="0" fontId="0" fillId="0" borderId="7" xfId="0" applyFont="1" applyFill="1" applyBorder="1"/>
    <xf numFmtId="0" fontId="30" fillId="0" borderId="9" xfId="0" applyFont="1" applyFill="1" applyBorder="1"/>
    <xf numFmtId="0" fontId="30" fillId="0" borderId="1" xfId="0" applyFont="1" applyFill="1" applyBorder="1" applyAlignment="1">
      <alignment horizontal="right"/>
    </xf>
    <xf numFmtId="0" fontId="0" fillId="0" borderId="10" xfId="0" applyBorder="1"/>
  </cellXfs>
  <cellStyles count="64">
    <cellStyle name="Hipervínculo 2" xfId="46"/>
    <cellStyle name="Millares" xfId="1" builtinId="3"/>
    <cellStyle name="Millares 2" xfId="12"/>
    <cellStyle name="Millares 3" xfId="27"/>
    <cellStyle name="Normal" xfId="0" builtinId="0"/>
    <cellStyle name="Normal 10" xfId="26"/>
    <cellStyle name="Normal 11" xfId="25"/>
    <cellStyle name="Normal 12" xfId="45"/>
    <cellStyle name="Normal 13" xfId="47"/>
    <cellStyle name="Normal 14" xfId="48"/>
    <cellStyle name="Normal 15" xfId="49"/>
    <cellStyle name="Normal 16" xfId="50"/>
    <cellStyle name="Normal 17" xfId="51"/>
    <cellStyle name="Normal 18" xfId="52"/>
    <cellStyle name="Normal 19" xfId="53"/>
    <cellStyle name="Normal 2" xfId="2"/>
    <cellStyle name="Normal 2 2" xfId="6"/>
    <cellStyle name="Normal 2 2 2" xfId="15"/>
    <cellStyle name="Normal 2 3" xfId="7"/>
    <cellStyle name="Normal 2 4" xfId="8"/>
    <cellStyle name="Normal 2 4 2" xfId="16"/>
    <cellStyle name="Normal 2 4 2 2" xfId="36"/>
    <cellStyle name="Normal 2 4 3" xfId="20"/>
    <cellStyle name="Normal 2 4 3 2" xfId="40"/>
    <cellStyle name="Normal 2 4 4" xfId="30"/>
    <cellStyle name="Normal 2 5" xfId="13"/>
    <cellStyle name="Normal 2 5 2" xfId="18"/>
    <cellStyle name="Normal 2 5 2 2" xfId="38"/>
    <cellStyle name="Normal 2 5 3" xfId="34"/>
    <cellStyle name="Normal 2 6" xfId="11"/>
    <cellStyle name="Normal 2 6 2" xfId="33"/>
    <cellStyle name="Normal 2 7" xfId="17"/>
    <cellStyle name="Normal 2 7 2" xfId="37"/>
    <cellStyle name="Normal 2 8" xfId="28"/>
    <cellStyle name="Normal 20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27" xfId="61"/>
    <cellStyle name="Normal 28" xfId="62"/>
    <cellStyle name="Normal 29" xfId="63"/>
    <cellStyle name="Normal 3" xfId="3"/>
    <cellStyle name="Normal 3 2" xfId="14"/>
    <cellStyle name="Normal 3 2 2" xfId="35"/>
    <cellStyle name="Normal 3 3" xfId="19"/>
    <cellStyle name="Normal 3 3 2" xfId="39"/>
    <cellStyle name="Normal 3 4" xfId="29"/>
    <cellStyle name="Normal 4" xfId="5"/>
    <cellStyle name="Normal 5" xfId="4"/>
    <cellStyle name="Normal 6" xfId="9"/>
    <cellStyle name="Normal 6 2" xfId="21"/>
    <cellStyle name="Normal 6 2 2" xfId="41"/>
    <cellStyle name="Normal 6 3" xfId="31"/>
    <cellStyle name="Normal 7" xfId="10"/>
    <cellStyle name="Normal 7 2" xfId="22"/>
    <cellStyle name="Normal 7 2 2" xfId="42"/>
    <cellStyle name="Normal 7 3" xfId="32"/>
    <cellStyle name="Normal 8" xfId="23"/>
    <cellStyle name="Normal 8 2" xfId="43"/>
    <cellStyle name="Normal 9" xfId="24"/>
    <cellStyle name="Normal 9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42"/>
  <sheetViews>
    <sheetView topLeftCell="A825" zoomScale="110" zoomScaleNormal="110" workbookViewId="0">
      <selection activeCell="A842" sqref="A842"/>
    </sheetView>
  </sheetViews>
  <sheetFormatPr baseColWidth="10" defaultColWidth="11.453125" defaultRowHeight="12.5" x14ac:dyDescent="0.25"/>
  <cols>
    <col min="1" max="1" width="13" customWidth="1"/>
    <col min="2" max="2" width="70.7265625" customWidth="1"/>
    <col min="3" max="3" width="3.7265625" customWidth="1"/>
  </cols>
  <sheetData>
    <row r="1" spans="1:3" s="9" customFormat="1" ht="13.5" thickBot="1" x14ac:dyDescent="0.35">
      <c r="A1" s="6" t="s">
        <v>0</v>
      </c>
      <c r="B1" s="7" t="s">
        <v>1</v>
      </c>
      <c r="C1" s="8" t="s">
        <v>2</v>
      </c>
    </row>
    <row r="2" spans="1:3" ht="14.5" x14ac:dyDescent="0.35">
      <c r="A2">
        <v>12610005</v>
      </c>
      <c r="B2" s="18" t="s">
        <v>3</v>
      </c>
    </row>
    <row r="3" spans="1:3" ht="14.5" x14ac:dyDescent="0.35">
      <c r="A3">
        <v>12610021</v>
      </c>
      <c r="B3" s="18" t="s">
        <v>4</v>
      </c>
    </row>
    <row r="4" spans="1:3" ht="14.5" x14ac:dyDescent="0.35">
      <c r="A4">
        <v>12610022</v>
      </c>
      <c r="B4" s="18" t="s">
        <v>5</v>
      </c>
    </row>
    <row r="5" spans="1:3" ht="14.5" x14ac:dyDescent="0.35">
      <c r="A5">
        <v>12610015</v>
      </c>
      <c r="B5" s="18" t="s">
        <v>6</v>
      </c>
    </row>
    <row r="6" spans="1:3" ht="14.5" x14ac:dyDescent="0.35">
      <c r="A6">
        <v>12610003</v>
      </c>
      <c r="B6" s="18" t="s">
        <v>7</v>
      </c>
    </row>
    <row r="7" spans="1:3" ht="14.5" x14ac:dyDescent="0.35">
      <c r="A7">
        <v>12610012</v>
      </c>
      <c r="B7" s="18" t="s">
        <v>8</v>
      </c>
    </row>
    <row r="8" spans="1:3" ht="14.5" x14ac:dyDescent="0.35">
      <c r="A8">
        <v>12610002</v>
      </c>
      <c r="B8" s="18" t="s">
        <v>9</v>
      </c>
    </row>
    <row r="9" spans="1:3" ht="14.5" x14ac:dyDescent="0.35">
      <c r="A9">
        <v>12610004</v>
      </c>
      <c r="B9" s="18" t="s">
        <v>10</v>
      </c>
    </row>
    <row r="10" spans="1:3" ht="14.5" x14ac:dyDescent="0.35">
      <c r="A10">
        <v>12610001</v>
      </c>
      <c r="B10" s="18" t="s">
        <v>11</v>
      </c>
    </row>
    <row r="11" spans="1:3" ht="14.5" x14ac:dyDescent="0.35">
      <c r="A11">
        <v>12610014</v>
      </c>
      <c r="B11" s="18" t="s">
        <v>12</v>
      </c>
    </row>
    <row r="12" spans="1:3" ht="14.5" x14ac:dyDescent="0.35">
      <c r="A12">
        <v>12610006</v>
      </c>
      <c r="B12" s="18" t="s">
        <v>13</v>
      </c>
    </row>
    <row r="13" spans="1:3" ht="14.5" x14ac:dyDescent="0.35">
      <c r="A13">
        <v>12610019</v>
      </c>
      <c r="B13" s="18" t="s">
        <v>14</v>
      </c>
    </row>
    <row r="14" spans="1:3" ht="14.5" x14ac:dyDescent="0.35">
      <c r="A14">
        <v>12610013</v>
      </c>
      <c r="B14" s="18" t="s">
        <v>15</v>
      </c>
    </row>
    <row r="15" spans="1:3" ht="14.5" x14ac:dyDescent="0.35">
      <c r="A15">
        <v>12610008</v>
      </c>
      <c r="B15" s="18" t="s">
        <v>16</v>
      </c>
    </row>
    <row r="16" spans="1:3" ht="14.5" x14ac:dyDescent="0.35">
      <c r="A16">
        <v>12610009</v>
      </c>
      <c r="B16" s="18" t="s">
        <v>17</v>
      </c>
    </row>
    <row r="17" spans="1:2" ht="14.5" x14ac:dyDescent="0.35">
      <c r="A17">
        <v>12610010</v>
      </c>
      <c r="B17" s="18" t="s">
        <v>18</v>
      </c>
    </row>
    <row r="18" spans="1:2" ht="14.5" x14ac:dyDescent="0.35">
      <c r="A18">
        <v>60110043</v>
      </c>
      <c r="B18" s="18" t="s">
        <v>19</v>
      </c>
    </row>
    <row r="19" spans="1:2" ht="14.5" x14ac:dyDescent="0.35">
      <c r="A19">
        <v>12610011</v>
      </c>
      <c r="B19" s="18" t="s">
        <v>20</v>
      </c>
    </row>
    <row r="20" spans="1:2" ht="14.5" x14ac:dyDescent="0.35">
      <c r="A20">
        <v>12610020</v>
      </c>
      <c r="B20" s="18" t="s">
        <v>21</v>
      </c>
    </row>
    <row r="21" spans="1:2" ht="14.5" x14ac:dyDescent="0.35">
      <c r="A21" s="19">
        <v>14010001</v>
      </c>
      <c r="B21" s="17" t="s">
        <v>22</v>
      </c>
    </row>
    <row r="22" spans="1:2" ht="15.75" customHeight="1" x14ac:dyDescent="0.35">
      <c r="A22" s="19">
        <v>14010002</v>
      </c>
      <c r="B22" s="17" t="s">
        <v>23</v>
      </c>
    </row>
    <row r="23" spans="1:2" ht="14.5" x14ac:dyDescent="0.35">
      <c r="A23" s="19">
        <v>14010003</v>
      </c>
      <c r="B23" s="17" t="s">
        <v>24</v>
      </c>
    </row>
    <row r="24" spans="1:2" ht="14.5" x14ac:dyDescent="0.35">
      <c r="A24" s="19">
        <v>14010004</v>
      </c>
      <c r="B24" s="17" t="s">
        <v>25</v>
      </c>
    </row>
    <row r="25" spans="1:2" ht="14.5" x14ac:dyDescent="0.35">
      <c r="A25" s="19">
        <v>14010005</v>
      </c>
      <c r="B25" s="17" t="s">
        <v>26</v>
      </c>
    </row>
    <row r="26" spans="1:2" ht="14.5" x14ac:dyDescent="0.35">
      <c r="A26" s="19">
        <v>14010006</v>
      </c>
      <c r="B26" s="17" t="s">
        <v>27</v>
      </c>
    </row>
    <row r="27" spans="1:2" ht="14.5" x14ac:dyDescent="0.35">
      <c r="A27" s="19">
        <v>14010007</v>
      </c>
      <c r="B27" s="17" t="s">
        <v>28</v>
      </c>
    </row>
    <row r="28" spans="1:2" ht="14.5" x14ac:dyDescent="0.35">
      <c r="A28" s="20">
        <v>14010008</v>
      </c>
      <c r="B28" s="17" t="s">
        <v>29</v>
      </c>
    </row>
    <row r="29" spans="1:2" ht="14.5" x14ac:dyDescent="0.35">
      <c r="A29" s="22">
        <v>14010009</v>
      </c>
      <c r="B29" s="23" t="s">
        <v>30</v>
      </c>
    </row>
    <row r="30" spans="1:2" ht="14.5" x14ac:dyDescent="0.35">
      <c r="A30" s="22">
        <v>14010010</v>
      </c>
      <c r="B30" s="23" t="s">
        <v>31</v>
      </c>
    </row>
    <row r="31" spans="1:2" ht="14.5" x14ac:dyDescent="0.35">
      <c r="A31" s="22">
        <v>14010011</v>
      </c>
      <c r="B31" s="23" t="s">
        <v>32</v>
      </c>
    </row>
    <row r="32" spans="1:2" ht="14.5" x14ac:dyDescent="0.35">
      <c r="A32" s="22">
        <v>14010012</v>
      </c>
      <c r="B32" s="23" t="s">
        <v>29</v>
      </c>
    </row>
    <row r="33" spans="1:2" ht="14.5" x14ac:dyDescent="0.35">
      <c r="A33" s="22">
        <v>14010013</v>
      </c>
      <c r="B33" s="23" t="s">
        <v>33</v>
      </c>
    </row>
    <row r="34" spans="1:2" ht="14.5" x14ac:dyDescent="0.35">
      <c r="A34" s="20">
        <v>14010014</v>
      </c>
      <c r="B34" s="17" t="s">
        <v>34</v>
      </c>
    </row>
    <row r="35" spans="1:2" ht="14.5" x14ac:dyDescent="0.35">
      <c r="A35" s="20">
        <v>14010015</v>
      </c>
      <c r="B35" s="17" t="s">
        <v>35</v>
      </c>
    </row>
    <row r="36" spans="1:2" ht="14.5" x14ac:dyDescent="0.35">
      <c r="A36" s="20">
        <v>14010016</v>
      </c>
      <c r="B36" s="17" t="s">
        <v>36</v>
      </c>
    </row>
    <row r="37" spans="1:2" ht="14.5" x14ac:dyDescent="0.35">
      <c r="A37" s="20">
        <v>14010017</v>
      </c>
      <c r="B37" s="17" t="s">
        <v>37</v>
      </c>
    </row>
    <row r="38" spans="1:2" ht="14.5" x14ac:dyDescent="0.35">
      <c r="A38" s="22">
        <v>14010018</v>
      </c>
      <c r="B38" s="23" t="s">
        <v>38</v>
      </c>
    </row>
    <row r="39" spans="1:2" ht="14.5" x14ac:dyDescent="0.35">
      <c r="A39" s="22">
        <v>14010020</v>
      </c>
      <c r="B39" s="23" t="s">
        <v>39</v>
      </c>
    </row>
    <row r="40" spans="1:2" ht="14.5" x14ac:dyDescent="0.35">
      <c r="A40" s="22">
        <v>14010021</v>
      </c>
      <c r="B40" s="23" t="s">
        <v>40</v>
      </c>
    </row>
    <row r="41" spans="1:2" ht="14.5" x14ac:dyDescent="0.35">
      <c r="A41" s="20">
        <v>14010022</v>
      </c>
      <c r="B41" s="17" t="s">
        <v>41</v>
      </c>
    </row>
    <row r="42" spans="1:2" ht="14.5" x14ac:dyDescent="0.35">
      <c r="A42" s="20">
        <v>14010023</v>
      </c>
      <c r="B42" s="17" t="s">
        <v>42</v>
      </c>
    </row>
    <row r="43" spans="1:2" ht="14.5" x14ac:dyDescent="0.35">
      <c r="A43" s="20">
        <v>14010024</v>
      </c>
      <c r="B43" s="17" t="s">
        <v>43</v>
      </c>
    </row>
    <row r="44" spans="1:2" ht="14.5" x14ac:dyDescent="0.35">
      <c r="A44" s="20">
        <v>14010025</v>
      </c>
      <c r="B44" s="17" t="s">
        <v>44</v>
      </c>
    </row>
    <row r="45" spans="1:2" ht="14.5" x14ac:dyDescent="0.35">
      <c r="A45" s="22">
        <v>14010026</v>
      </c>
      <c r="B45" s="23" t="s">
        <v>45</v>
      </c>
    </row>
    <row r="46" spans="1:2" ht="14.5" x14ac:dyDescent="0.35">
      <c r="A46" s="22">
        <v>14010027</v>
      </c>
      <c r="B46" s="23" t="s">
        <v>46</v>
      </c>
    </row>
    <row r="47" spans="1:2" ht="14.5" x14ac:dyDescent="0.35">
      <c r="A47" s="22">
        <v>14010028</v>
      </c>
      <c r="B47" s="23" t="s">
        <v>47</v>
      </c>
    </row>
    <row r="48" spans="1:2" ht="14.5" x14ac:dyDescent="0.35">
      <c r="A48" s="22">
        <v>14010029</v>
      </c>
      <c r="B48" s="23" t="s">
        <v>48</v>
      </c>
    </row>
    <row r="49" spans="1:2" ht="14.5" x14ac:dyDescent="0.35">
      <c r="A49" s="20">
        <v>14010030</v>
      </c>
      <c r="B49" s="17" t="s">
        <v>49</v>
      </c>
    </row>
    <row r="50" spans="1:2" ht="14.5" x14ac:dyDescent="0.35">
      <c r="A50" s="20">
        <v>14010031</v>
      </c>
      <c r="B50" s="17" t="s">
        <v>50</v>
      </c>
    </row>
    <row r="51" spans="1:2" ht="14.5" x14ac:dyDescent="0.35">
      <c r="A51" s="31">
        <v>14010031</v>
      </c>
      <c r="B51" s="31" t="s">
        <v>50</v>
      </c>
    </row>
    <row r="52" spans="1:2" ht="14.5" x14ac:dyDescent="0.35">
      <c r="A52" s="20">
        <v>14010032</v>
      </c>
      <c r="B52" s="17" t="s">
        <v>51</v>
      </c>
    </row>
    <row r="53" spans="1:2" ht="14.5" x14ac:dyDescent="0.35">
      <c r="A53" s="20">
        <v>14010033</v>
      </c>
      <c r="B53" s="17" t="s">
        <v>52</v>
      </c>
    </row>
    <row r="54" spans="1:2" ht="14.5" x14ac:dyDescent="0.35">
      <c r="A54" s="22">
        <v>14010034</v>
      </c>
      <c r="B54" s="23" t="s">
        <v>53</v>
      </c>
    </row>
    <row r="55" spans="1:2" ht="14.5" x14ac:dyDescent="0.35">
      <c r="A55" s="22">
        <v>14010035</v>
      </c>
      <c r="B55" s="23" t="s">
        <v>54</v>
      </c>
    </row>
    <row r="56" spans="1:2" ht="14.5" x14ac:dyDescent="0.35">
      <c r="A56" s="20">
        <v>14010036</v>
      </c>
      <c r="B56" s="17" t="s">
        <v>55</v>
      </c>
    </row>
    <row r="57" spans="1:2" ht="14.5" x14ac:dyDescent="0.35">
      <c r="A57" s="20">
        <v>14010037</v>
      </c>
      <c r="B57" s="17" t="s">
        <v>56</v>
      </c>
    </row>
    <row r="58" spans="1:2" ht="14.5" x14ac:dyDescent="0.35">
      <c r="A58" s="20">
        <v>14010038</v>
      </c>
      <c r="B58" s="17" t="s">
        <v>57</v>
      </c>
    </row>
    <row r="59" spans="1:2" ht="14.5" x14ac:dyDescent="0.35">
      <c r="A59" s="22">
        <v>14010040</v>
      </c>
      <c r="B59" s="23" t="s">
        <v>58</v>
      </c>
    </row>
    <row r="60" spans="1:2" ht="14.5" x14ac:dyDescent="0.35">
      <c r="A60" s="22">
        <v>14010041</v>
      </c>
      <c r="B60" s="23" t="s">
        <v>59</v>
      </c>
    </row>
    <row r="61" spans="1:2" ht="14.5" x14ac:dyDescent="0.35">
      <c r="A61" s="31">
        <v>14010042</v>
      </c>
      <c r="B61" s="31" t="s">
        <v>60</v>
      </c>
    </row>
    <row r="62" spans="1:2" ht="14.5" x14ac:dyDescent="0.35">
      <c r="A62" s="31">
        <v>14010043</v>
      </c>
      <c r="B62" s="31" t="s">
        <v>61</v>
      </c>
    </row>
    <row r="63" spans="1:2" ht="14.5" x14ac:dyDescent="0.35">
      <c r="A63" s="31">
        <v>14010044</v>
      </c>
      <c r="B63" s="31" t="s">
        <v>62</v>
      </c>
    </row>
    <row r="64" spans="1:2" ht="14.5" x14ac:dyDescent="0.35">
      <c r="A64" s="31">
        <v>14010045</v>
      </c>
      <c r="B64" s="31" t="s">
        <v>63</v>
      </c>
    </row>
    <row r="65" spans="1:2" ht="14.5" x14ac:dyDescent="0.35">
      <c r="A65" s="31">
        <v>14010046</v>
      </c>
      <c r="B65" s="31" t="s">
        <v>64</v>
      </c>
    </row>
    <row r="66" spans="1:2" ht="14.5" x14ac:dyDescent="0.35">
      <c r="A66" s="31">
        <v>14010047</v>
      </c>
      <c r="B66" s="31" t="s">
        <v>65</v>
      </c>
    </row>
    <row r="67" spans="1:2" ht="14.5" x14ac:dyDescent="0.35">
      <c r="A67" s="31">
        <v>14010048</v>
      </c>
      <c r="B67" s="31" t="s">
        <v>66</v>
      </c>
    </row>
    <row r="68" spans="1:2" ht="14.5" x14ac:dyDescent="0.35">
      <c r="A68" s="31">
        <v>14010049</v>
      </c>
      <c r="B68" s="31" t="s">
        <v>20</v>
      </c>
    </row>
    <row r="69" spans="1:2" ht="14.5" x14ac:dyDescent="0.35">
      <c r="A69" s="31">
        <v>14010050</v>
      </c>
      <c r="B69" s="31" t="s">
        <v>67</v>
      </c>
    </row>
    <row r="70" spans="1:2" ht="14.5" x14ac:dyDescent="0.35">
      <c r="A70" s="31">
        <v>14010051</v>
      </c>
      <c r="B70" s="31" t="s">
        <v>68</v>
      </c>
    </row>
    <row r="71" spans="1:2" ht="14.5" x14ac:dyDescent="0.35">
      <c r="A71" s="31">
        <v>14010052</v>
      </c>
      <c r="B71" s="31" t="s">
        <v>69</v>
      </c>
    </row>
    <row r="72" spans="1:2" ht="14.5" x14ac:dyDescent="0.35">
      <c r="A72" s="31">
        <v>14010053</v>
      </c>
      <c r="B72" s="31" t="s">
        <v>70</v>
      </c>
    </row>
    <row r="73" spans="1:2" ht="14.5" x14ac:dyDescent="0.35">
      <c r="A73" s="31">
        <v>14010054</v>
      </c>
      <c r="B73" s="31" t="s">
        <v>71</v>
      </c>
    </row>
    <row r="74" spans="1:2" ht="14.5" x14ac:dyDescent="0.35">
      <c r="A74" s="31">
        <v>14010055</v>
      </c>
      <c r="B74" s="31" t="s">
        <v>72</v>
      </c>
    </row>
    <row r="75" spans="1:2" ht="14.5" x14ac:dyDescent="0.35">
      <c r="A75" s="31">
        <v>14010056</v>
      </c>
      <c r="B75" s="31" t="s">
        <v>73</v>
      </c>
    </row>
    <row r="76" spans="1:2" ht="14.5" x14ac:dyDescent="0.35">
      <c r="A76" s="31">
        <v>14010057</v>
      </c>
      <c r="B76" s="31" t="s">
        <v>74</v>
      </c>
    </row>
    <row r="77" spans="1:2" ht="14.5" x14ac:dyDescent="0.35">
      <c r="A77" s="31">
        <v>14010058</v>
      </c>
      <c r="B77" s="31" t="s">
        <v>75</v>
      </c>
    </row>
    <row r="78" spans="1:2" ht="14.5" x14ac:dyDescent="0.35">
      <c r="A78" s="31">
        <v>14010059</v>
      </c>
      <c r="B78" s="31" t="s">
        <v>76</v>
      </c>
    </row>
    <row r="79" spans="1:2" ht="14.5" x14ac:dyDescent="0.35">
      <c r="A79" s="31">
        <v>14010060</v>
      </c>
      <c r="B79" s="31" t="s">
        <v>77</v>
      </c>
    </row>
    <row r="80" spans="1:2" ht="14.5" x14ac:dyDescent="0.35">
      <c r="A80" s="31">
        <v>14010061</v>
      </c>
      <c r="B80" s="31" t="s">
        <v>78</v>
      </c>
    </row>
    <row r="81" spans="1:6" ht="14.5" x14ac:dyDescent="0.35">
      <c r="A81" s="31">
        <v>14010062</v>
      </c>
      <c r="B81" s="31" t="s">
        <v>79</v>
      </c>
    </row>
    <row r="82" spans="1:6" ht="14.5" x14ac:dyDescent="0.35">
      <c r="A82" s="31">
        <v>14010063</v>
      </c>
      <c r="B82" s="31" t="s">
        <v>80</v>
      </c>
    </row>
    <row r="83" spans="1:6" ht="14.5" x14ac:dyDescent="0.35">
      <c r="A83" s="31">
        <v>14010064</v>
      </c>
      <c r="B83" s="31" t="s">
        <v>81</v>
      </c>
    </row>
    <row r="84" spans="1:6" ht="14.5" x14ac:dyDescent="0.35">
      <c r="A84" s="31">
        <v>14010065</v>
      </c>
      <c r="B84" s="31" t="s">
        <v>82</v>
      </c>
      <c r="F84" s="16"/>
    </row>
    <row r="85" spans="1:6" ht="14.5" x14ac:dyDescent="0.35">
      <c r="A85" s="31">
        <v>14010066</v>
      </c>
      <c r="B85" s="31" t="s">
        <v>83</v>
      </c>
    </row>
    <row r="86" spans="1:6" ht="14.5" x14ac:dyDescent="0.35">
      <c r="A86" s="31">
        <v>14010067</v>
      </c>
      <c r="B86" s="31" t="s">
        <v>84</v>
      </c>
    </row>
    <row r="87" spans="1:6" ht="14.5" x14ac:dyDescent="0.35">
      <c r="A87" s="31">
        <v>14010068</v>
      </c>
      <c r="B87" s="31" t="s">
        <v>85</v>
      </c>
    </row>
    <row r="88" spans="1:6" ht="14.5" x14ac:dyDescent="0.35">
      <c r="A88" s="31">
        <v>14010069</v>
      </c>
      <c r="B88" s="31" t="s">
        <v>86</v>
      </c>
    </row>
    <row r="89" spans="1:6" ht="14.5" x14ac:dyDescent="0.35">
      <c r="A89" s="44">
        <v>14010075</v>
      </c>
      <c r="B89" s="44" t="s">
        <v>87</v>
      </c>
    </row>
    <row r="90" spans="1:6" ht="14.5" x14ac:dyDescent="0.35">
      <c r="A90" s="44">
        <v>14010076</v>
      </c>
      <c r="B90" s="44" t="s">
        <v>88</v>
      </c>
    </row>
    <row r="91" spans="1:6" ht="14.5" x14ac:dyDescent="0.35">
      <c r="A91" s="44">
        <v>14010074</v>
      </c>
      <c r="B91" s="44" t="s">
        <v>89</v>
      </c>
    </row>
    <row r="92" spans="1:6" ht="14.5" x14ac:dyDescent="0.35">
      <c r="A92" s="44">
        <v>14010070</v>
      </c>
      <c r="B92" s="44" t="s">
        <v>90</v>
      </c>
    </row>
    <row r="93" spans="1:6" ht="14.5" x14ac:dyDescent="0.35">
      <c r="A93" s="44">
        <v>14010073</v>
      </c>
      <c r="B93" s="44" t="s">
        <v>91</v>
      </c>
    </row>
    <row r="94" spans="1:6" ht="14.5" x14ac:dyDescent="0.35">
      <c r="A94" s="19">
        <v>60110043</v>
      </c>
      <c r="B94" s="17" t="s">
        <v>19</v>
      </c>
    </row>
    <row r="95" spans="1:6" ht="14.5" x14ac:dyDescent="0.35">
      <c r="A95" s="24">
        <v>60100043</v>
      </c>
      <c r="B95" s="25" t="s">
        <v>19</v>
      </c>
    </row>
    <row r="96" spans="1:6" ht="14.5" x14ac:dyDescent="0.35">
      <c r="A96" s="24">
        <v>91100001</v>
      </c>
      <c r="B96" s="25" t="s">
        <v>92</v>
      </c>
      <c r="D96" s="16"/>
      <c r="E96" s="16"/>
    </row>
    <row r="97" spans="1:4" ht="14.5" x14ac:dyDescent="0.35">
      <c r="A97" s="24">
        <v>91100002</v>
      </c>
      <c r="B97" s="25" t="s">
        <v>93</v>
      </c>
      <c r="D97" s="16"/>
    </row>
    <row r="98" spans="1:4" ht="14.5" x14ac:dyDescent="0.35">
      <c r="A98" s="24">
        <v>91100003</v>
      </c>
      <c r="B98" s="27" t="s">
        <v>94</v>
      </c>
    </row>
    <row r="99" spans="1:4" ht="14.5" x14ac:dyDescent="0.35">
      <c r="A99" s="24">
        <v>91100004</v>
      </c>
      <c r="B99" s="25" t="s">
        <v>95</v>
      </c>
    </row>
    <row r="100" spans="1:4" ht="14.5" x14ac:dyDescent="0.35">
      <c r="A100" s="24">
        <v>91100005</v>
      </c>
      <c r="B100" s="25" t="s">
        <v>96</v>
      </c>
    </row>
    <row r="101" spans="1:4" ht="14.5" x14ac:dyDescent="0.35">
      <c r="A101" s="24">
        <v>91100006</v>
      </c>
      <c r="B101" s="25" t="s">
        <v>97</v>
      </c>
    </row>
    <row r="102" spans="1:4" ht="14.5" x14ac:dyDescent="0.35">
      <c r="A102" s="24">
        <v>91100007</v>
      </c>
      <c r="B102" s="25" t="s">
        <v>98</v>
      </c>
    </row>
    <row r="103" spans="1:4" ht="14.5" x14ac:dyDescent="0.35">
      <c r="A103" s="24">
        <v>91100008</v>
      </c>
      <c r="B103" s="25" t="s">
        <v>99</v>
      </c>
    </row>
    <row r="104" spans="1:4" ht="14.5" x14ac:dyDescent="0.35">
      <c r="A104" s="24">
        <v>91100009</v>
      </c>
      <c r="B104" s="25" t="s">
        <v>100</v>
      </c>
    </row>
    <row r="105" spans="1:4" ht="14.5" x14ac:dyDescent="0.35">
      <c r="A105" s="24">
        <v>91100010</v>
      </c>
      <c r="B105" s="25" t="s">
        <v>101</v>
      </c>
    </row>
    <row r="106" spans="1:4" ht="14.5" x14ac:dyDescent="0.35">
      <c r="A106" s="24">
        <v>91100011</v>
      </c>
      <c r="B106" s="25" t="s">
        <v>102</v>
      </c>
    </row>
    <row r="107" spans="1:4" ht="14.5" x14ac:dyDescent="0.35">
      <c r="A107" s="24">
        <v>91100012</v>
      </c>
      <c r="B107" s="25" t="s">
        <v>103</v>
      </c>
    </row>
    <row r="108" spans="1:4" ht="14.5" x14ac:dyDescent="0.35">
      <c r="A108" s="24">
        <v>91100013</v>
      </c>
      <c r="B108" s="25" t="s">
        <v>104</v>
      </c>
    </row>
    <row r="109" spans="1:4" ht="14.5" x14ac:dyDescent="0.35">
      <c r="A109" s="24">
        <v>91100014</v>
      </c>
      <c r="B109" s="25" t="s">
        <v>105</v>
      </c>
    </row>
    <row r="110" spans="1:4" ht="14.5" x14ac:dyDescent="0.35">
      <c r="A110" s="32">
        <v>91100015</v>
      </c>
      <c r="B110" s="32" t="s">
        <v>106</v>
      </c>
    </row>
    <row r="111" spans="1:4" ht="14.5" x14ac:dyDescent="0.35">
      <c r="A111" s="32">
        <v>91100016</v>
      </c>
      <c r="B111" s="32" t="s">
        <v>107</v>
      </c>
    </row>
    <row r="112" spans="1:4" ht="14.5" x14ac:dyDescent="0.35">
      <c r="A112" s="32">
        <v>91100017</v>
      </c>
      <c r="B112" s="32" t="s">
        <v>108</v>
      </c>
    </row>
    <row r="113" spans="1:4" ht="14.5" x14ac:dyDescent="0.35">
      <c r="A113" s="32">
        <v>91100018</v>
      </c>
      <c r="B113" s="32" t="s">
        <v>109</v>
      </c>
    </row>
    <row r="114" spans="1:4" ht="14.5" x14ac:dyDescent="0.35">
      <c r="A114" s="32">
        <v>91100019</v>
      </c>
      <c r="B114" s="32" t="s">
        <v>110</v>
      </c>
    </row>
    <row r="115" spans="1:4" ht="14.5" x14ac:dyDescent="0.35">
      <c r="A115" s="32">
        <v>91100020</v>
      </c>
      <c r="B115" s="32" t="s">
        <v>111</v>
      </c>
    </row>
    <row r="116" spans="1:4" ht="14.5" x14ac:dyDescent="0.35">
      <c r="A116" s="32">
        <v>91100021</v>
      </c>
      <c r="B116" s="32" t="s">
        <v>112</v>
      </c>
    </row>
    <row r="117" spans="1:4" ht="14.5" x14ac:dyDescent="0.35">
      <c r="A117" s="32">
        <v>91100022</v>
      </c>
      <c r="B117" s="32" t="s">
        <v>113</v>
      </c>
    </row>
    <row r="118" spans="1:4" ht="14.5" x14ac:dyDescent="0.35">
      <c r="A118" s="32">
        <v>91100023</v>
      </c>
      <c r="B118" s="55" t="s">
        <v>114</v>
      </c>
    </row>
    <row r="119" spans="1:4" ht="14.5" x14ac:dyDescent="0.35">
      <c r="A119" s="32">
        <v>91100024</v>
      </c>
      <c r="B119" s="32" t="s">
        <v>115</v>
      </c>
    </row>
    <row r="120" spans="1:4" ht="14.5" x14ac:dyDescent="0.35">
      <c r="A120" s="32">
        <v>91100025</v>
      </c>
      <c r="B120" s="32" t="s">
        <v>116</v>
      </c>
    </row>
    <row r="121" spans="1:4" ht="14.5" x14ac:dyDescent="0.35">
      <c r="A121" s="32">
        <v>91100026</v>
      </c>
      <c r="B121" s="32" t="s">
        <v>117</v>
      </c>
    </row>
    <row r="122" spans="1:4" ht="14.5" x14ac:dyDescent="0.35">
      <c r="A122" s="24">
        <v>12710022</v>
      </c>
      <c r="B122" s="26" t="s">
        <v>118</v>
      </c>
    </row>
    <row r="123" spans="1:4" x14ac:dyDescent="0.25">
      <c r="A123">
        <v>12710023</v>
      </c>
      <c r="B123" s="26" t="s">
        <v>119</v>
      </c>
    </row>
    <row r="124" spans="1:4" ht="14.5" x14ac:dyDescent="0.35">
      <c r="A124" s="24">
        <v>12710024</v>
      </c>
      <c r="B124" s="27" t="s">
        <v>120</v>
      </c>
    </row>
    <row r="125" spans="1:4" ht="14.5" x14ac:dyDescent="0.35">
      <c r="A125" s="24">
        <v>12710021</v>
      </c>
      <c r="B125" s="27" t="s">
        <v>121</v>
      </c>
    </row>
    <row r="126" spans="1:4" ht="14.5" x14ac:dyDescent="0.35">
      <c r="A126" s="28">
        <v>12100001</v>
      </c>
      <c r="B126" s="29" t="s">
        <v>122</v>
      </c>
      <c r="D126" t="s">
        <v>123</v>
      </c>
    </row>
    <row r="127" spans="1:4" ht="14.5" x14ac:dyDescent="0.35">
      <c r="A127" s="28">
        <v>12910001</v>
      </c>
      <c r="B127" s="29" t="s">
        <v>124</v>
      </c>
      <c r="D127" t="s">
        <v>125</v>
      </c>
    </row>
    <row r="128" spans="1:4" ht="14.5" x14ac:dyDescent="0.35">
      <c r="A128" s="28">
        <v>12910002</v>
      </c>
      <c r="B128" s="29" t="s">
        <v>126</v>
      </c>
    </row>
    <row r="129" spans="1:4" ht="14.5" x14ac:dyDescent="0.35">
      <c r="A129" s="28">
        <v>12910003</v>
      </c>
      <c r="B129" s="29" t="s">
        <v>127</v>
      </c>
    </row>
    <row r="130" spans="1:4" ht="14.5" x14ac:dyDescent="0.35">
      <c r="A130" s="28">
        <v>12910004</v>
      </c>
      <c r="B130" s="29" t="s">
        <v>128</v>
      </c>
    </row>
    <row r="131" spans="1:4" ht="14.5" x14ac:dyDescent="0.35">
      <c r="A131" s="28">
        <v>12910005</v>
      </c>
      <c r="B131" s="29" t="s">
        <v>129</v>
      </c>
    </row>
    <row r="132" spans="1:4" ht="14.5" x14ac:dyDescent="0.35">
      <c r="A132" s="28">
        <v>12910006</v>
      </c>
      <c r="B132" s="29" t="s">
        <v>130</v>
      </c>
    </row>
    <row r="133" spans="1:4" ht="14.5" x14ac:dyDescent="0.35">
      <c r="A133" s="28">
        <v>12910007</v>
      </c>
      <c r="B133" s="29" t="s">
        <v>131</v>
      </c>
    </row>
    <row r="134" spans="1:4" ht="14.5" x14ac:dyDescent="0.35">
      <c r="A134" s="28">
        <v>12910008</v>
      </c>
      <c r="B134" s="29" t="s">
        <v>132</v>
      </c>
    </row>
    <row r="135" spans="1:4" ht="14.5" x14ac:dyDescent="0.35">
      <c r="A135" s="28">
        <v>12910009</v>
      </c>
      <c r="B135" s="29" t="s">
        <v>133</v>
      </c>
    </row>
    <row r="136" spans="1:4" ht="14.5" x14ac:dyDescent="0.35">
      <c r="A136" s="28">
        <v>12910010</v>
      </c>
      <c r="B136" s="29" t="s">
        <v>134</v>
      </c>
    </row>
    <row r="137" spans="1:4" ht="14.5" x14ac:dyDescent="0.35">
      <c r="A137" s="28">
        <v>12910011</v>
      </c>
      <c r="B137" s="29" t="s">
        <v>135</v>
      </c>
    </row>
    <row r="138" spans="1:4" ht="14.5" x14ac:dyDescent="0.35">
      <c r="A138" s="28">
        <v>12910012</v>
      </c>
      <c r="B138" s="29" t="s">
        <v>136</v>
      </c>
    </row>
    <row r="139" spans="1:4" ht="14.5" x14ac:dyDescent="0.35">
      <c r="A139" s="28">
        <v>12910013</v>
      </c>
      <c r="B139" s="29" t="s">
        <v>137</v>
      </c>
      <c r="D139" t="s">
        <v>138</v>
      </c>
    </row>
    <row r="140" spans="1:4" ht="14.5" x14ac:dyDescent="0.35">
      <c r="A140" s="28">
        <v>12910014</v>
      </c>
      <c r="B140" s="29" t="s">
        <v>139</v>
      </c>
      <c r="D140" t="s">
        <v>140</v>
      </c>
    </row>
    <row r="141" spans="1:4" ht="14.5" x14ac:dyDescent="0.35">
      <c r="A141" s="28">
        <v>12910015</v>
      </c>
      <c r="B141" s="29" t="s">
        <v>141</v>
      </c>
    </row>
    <row r="142" spans="1:4" ht="14.5" x14ac:dyDescent="0.35">
      <c r="A142" s="28">
        <v>12910016</v>
      </c>
      <c r="B142" s="29" t="s">
        <v>142</v>
      </c>
    </row>
    <row r="143" spans="1:4" ht="14.5" x14ac:dyDescent="0.35">
      <c r="A143" s="28">
        <v>12910017</v>
      </c>
      <c r="B143" s="29" t="s">
        <v>143</v>
      </c>
      <c r="D143" t="s">
        <v>144</v>
      </c>
    </row>
    <row r="144" spans="1:4" ht="14.5" x14ac:dyDescent="0.35">
      <c r="A144" s="28">
        <v>12910018</v>
      </c>
      <c r="B144" s="29" t="s">
        <v>145</v>
      </c>
      <c r="D144" t="s">
        <v>146</v>
      </c>
    </row>
    <row r="145" spans="1:4" ht="14.5" x14ac:dyDescent="0.35">
      <c r="A145" s="28">
        <v>55400010</v>
      </c>
      <c r="B145" s="29" t="s">
        <v>147</v>
      </c>
      <c r="D145" t="s">
        <v>148</v>
      </c>
    </row>
    <row r="146" spans="1:4" ht="14.5" x14ac:dyDescent="0.35">
      <c r="A146" s="33">
        <v>90100004</v>
      </c>
      <c r="B146" s="33" t="s">
        <v>149</v>
      </c>
    </row>
    <row r="147" spans="1:4" ht="14.5" x14ac:dyDescent="0.35">
      <c r="A147" s="33">
        <v>90100005</v>
      </c>
      <c r="B147" s="56" t="s">
        <v>150</v>
      </c>
    </row>
    <row r="148" spans="1:4" ht="14.5" x14ac:dyDescent="0.35">
      <c r="A148" s="33">
        <v>90100007</v>
      </c>
      <c r="B148" s="33" t="s">
        <v>151</v>
      </c>
    </row>
    <row r="149" spans="1:4" ht="14.5" x14ac:dyDescent="0.35">
      <c r="A149" s="33">
        <v>90100008</v>
      </c>
      <c r="B149" s="33" t="s">
        <v>152</v>
      </c>
    </row>
    <row r="150" spans="1:4" ht="14.5" x14ac:dyDescent="0.35">
      <c r="A150" s="33">
        <v>90100011</v>
      </c>
      <c r="B150" s="33" t="s">
        <v>32</v>
      </c>
    </row>
    <row r="151" spans="1:4" ht="14.5" x14ac:dyDescent="0.35">
      <c r="A151" s="33">
        <v>90100012</v>
      </c>
      <c r="B151" s="33" t="s">
        <v>153</v>
      </c>
    </row>
    <row r="152" spans="1:4" ht="14.5" x14ac:dyDescent="0.35">
      <c r="A152" s="33">
        <v>90100013</v>
      </c>
      <c r="B152" s="33" t="s">
        <v>154</v>
      </c>
    </row>
    <row r="153" spans="1:4" ht="14.5" x14ac:dyDescent="0.35">
      <c r="A153" s="33">
        <v>90100014</v>
      </c>
      <c r="B153" s="33" t="s">
        <v>155</v>
      </c>
    </row>
    <row r="154" spans="1:4" ht="14.5" x14ac:dyDescent="0.35">
      <c r="A154" s="33">
        <v>95100001</v>
      </c>
      <c r="B154" s="33" t="s">
        <v>156</v>
      </c>
    </row>
    <row r="155" spans="1:4" ht="14.5" x14ac:dyDescent="0.35">
      <c r="A155" s="34">
        <v>60110043</v>
      </c>
      <c r="B155" s="34" t="s">
        <v>19</v>
      </c>
    </row>
    <row r="156" spans="1:4" ht="14.5" x14ac:dyDescent="0.35">
      <c r="A156" s="34">
        <v>93300001</v>
      </c>
      <c r="B156" s="34" t="s">
        <v>157</v>
      </c>
    </row>
    <row r="157" spans="1:4" ht="14.5" x14ac:dyDescent="0.35">
      <c r="A157" s="34">
        <v>93300002</v>
      </c>
      <c r="B157" s="34" t="s">
        <v>158</v>
      </c>
    </row>
    <row r="158" spans="1:4" ht="14.5" x14ac:dyDescent="0.35">
      <c r="A158" s="34">
        <v>93300003</v>
      </c>
      <c r="B158" s="34" t="s">
        <v>94</v>
      </c>
    </row>
    <row r="159" spans="1:4" ht="14.5" x14ac:dyDescent="0.35">
      <c r="A159" s="34">
        <v>93300004</v>
      </c>
      <c r="B159" s="34" t="s">
        <v>147</v>
      </c>
    </row>
    <row r="160" spans="1:4" ht="14.5" x14ac:dyDescent="0.35">
      <c r="A160" s="34">
        <v>93300005</v>
      </c>
      <c r="B160" s="34" t="s">
        <v>159</v>
      </c>
    </row>
    <row r="161" spans="1:2" ht="14.5" x14ac:dyDescent="0.35">
      <c r="A161" s="34">
        <v>93300006</v>
      </c>
      <c r="B161" s="34" t="s">
        <v>160</v>
      </c>
    </row>
    <row r="162" spans="1:2" ht="14.5" x14ac:dyDescent="0.35">
      <c r="A162" s="34">
        <v>93300007</v>
      </c>
      <c r="B162" s="34" t="s">
        <v>161</v>
      </c>
    </row>
    <row r="163" spans="1:2" ht="14.5" x14ac:dyDescent="0.35">
      <c r="A163" s="34">
        <v>93300008</v>
      </c>
      <c r="B163" s="34" t="s">
        <v>162</v>
      </c>
    </row>
    <row r="164" spans="1:2" ht="14.5" x14ac:dyDescent="0.35">
      <c r="A164" s="34">
        <v>93300009</v>
      </c>
      <c r="B164" s="34" t="s">
        <v>163</v>
      </c>
    </row>
    <row r="165" spans="1:2" ht="14.5" x14ac:dyDescent="0.35">
      <c r="A165" s="34">
        <v>93300010</v>
      </c>
      <c r="B165" s="34" t="s">
        <v>164</v>
      </c>
    </row>
    <row r="166" spans="1:2" ht="14.5" x14ac:dyDescent="0.35">
      <c r="A166" s="34">
        <v>93300011</v>
      </c>
      <c r="B166" s="34" t="s">
        <v>165</v>
      </c>
    </row>
    <row r="167" spans="1:2" ht="14.5" x14ac:dyDescent="0.35">
      <c r="A167" s="34">
        <v>93300012</v>
      </c>
      <c r="B167" s="34" t="s">
        <v>166</v>
      </c>
    </row>
    <row r="168" spans="1:2" ht="14.5" x14ac:dyDescent="0.35">
      <c r="A168" s="34">
        <v>93300013</v>
      </c>
      <c r="B168" s="34" t="s">
        <v>106</v>
      </c>
    </row>
    <row r="169" spans="1:2" ht="14.5" x14ac:dyDescent="0.35">
      <c r="A169" s="34">
        <v>93300014</v>
      </c>
      <c r="B169" s="34" t="s">
        <v>112</v>
      </c>
    </row>
    <row r="170" spans="1:2" ht="14.5" x14ac:dyDescent="0.35">
      <c r="A170" s="35">
        <v>12610027</v>
      </c>
      <c r="B170" s="35" t="s">
        <v>167</v>
      </c>
    </row>
    <row r="171" spans="1:2" ht="14.5" x14ac:dyDescent="0.35">
      <c r="A171" s="35">
        <v>12610028</v>
      </c>
      <c r="B171" s="35" t="s">
        <v>7</v>
      </c>
    </row>
    <row r="172" spans="1:2" ht="14.5" x14ac:dyDescent="0.35">
      <c r="A172" s="35">
        <v>12610029</v>
      </c>
      <c r="B172" s="35" t="s">
        <v>168</v>
      </c>
    </row>
    <row r="173" spans="1:2" ht="14.5" x14ac:dyDescent="0.35">
      <c r="A173" s="35">
        <v>12610030</v>
      </c>
      <c r="B173" s="35" t="s">
        <v>169</v>
      </c>
    </row>
    <row r="174" spans="1:2" ht="14.5" x14ac:dyDescent="0.35">
      <c r="A174" s="35">
        <v>12610031</v>
      </c>
      <c r="B174" s="35" t="s">
        <v>170</v>
      </c>
    </row>
    <row r="175" spans="1:2" ht="14.5" x14ac:dyDescent="0.35">
      <c r="A175" s="35">
        <v>60110043</v>
      </c>
      <c r="B175" s="35" t="s">
        <v>19</v>
      </c>
    </row>
    <row r="176" spans="1:2" ht="14.5" x14ac:dyDescent="0.35">
      <c r="A176" s="35">
        <v>12610032</v>
      </c>
      <c r="B176" s="35" t="s">
        <v>171</v>
      </c>
    </row>
    <row r="177" spans="1:5" ht="14.5" x14ac:dyDescent="0.35">
      <c r="A177" s="35">
        <v>12610033</v>
      </c>
      <c r="B177" s="35" t="s">
        <v>172</v>
      </c>
    </row>
    <row r="178" spans="1:5" ht="14.5" x14ac:dyDescent="0.35">
      <c r="A178" s="35">
        <v>12610034</v>
      </c>
      <c r="B178" s="35" t="s">
        <v>117</v>
      </c>
    </row>
    <row r="179" spans="1:5" ht="14.5" x14ac:dyDescent="0.35">
      <c r="A179" s="35">
        <v>12610035</v>
      </c>
      <c r="B179" s="35" t="s">
        <v>15</v>
      </c>
    </row>
    <row r="180" spans="1:5" ht="14.5" x14ac:dyDescent="0.35">
      <c r="A180" s="35">
        <v>12610036</v>
      </c>
      <c r="B180" s="35" t="s">
        <v>173</v>
      </c>
    </row>
    <row r="181" spans="1:5" ht="14.5" x14ac:dyDescent="0.35">
      <c r="A181" s="35">
        <v>12610037</v>
      </c>
      <c r="B181" s="35" t="s">
        <v>174</v>
      </c>
    </row>
    <row r="182" spans="1:5" ht="14.5" x14ac:dyDescent="0.35">
      <c r="A182" s="35">
        <v>12610038</v>
      </c>
      <c r="B182" s="35" t="s">
        <v>175</v>
      </c>
    </row>
    <row r="183" spans="1:5" ht="14.5" x14ac:dyDescent="0.35">
      <c r="A183" s="35">
        <v>12610039</v>
      </c>
      <c r="B183" s="35" t="s">
        <v>176</v>
      </c>
    </row>
    <row r="184" spans="1:5" ht="14.5" x14ac:dyDescent="0.35">
      <c r="A184" s="36">
        <v>55920008</v>
      </c>
      <c r="B184" s="36" t="s">
        <v>177</v>
      </c>
      <c r="C184">
        <v>2</v>
      </c>
    </row>
    <row r="185" spans="1:5" ht="14.5" x14ac:dyDescent="0.35">
      <c r="A185" s="36">
        <v>12420001</v>
      </c>
      <c r="B185" s="36" t="s">
        <v>178</v>
      </c>
      <c r="C185">
        <v>2</v>
      </c>
    </row>
    <row r="186" spans="1:5" ht="14.5" x14ac:dyDescent="0.35">
      <c r="A186" s="36">
        <v>12420002</v>
      </c>
      <c r="B186" s="36" t="s">
        <v>179</v>
      </c>
      <c r="C186">
        <v>3</v>
      </c>
    </row>
    <row r="187" spans="1:5" ht="14.5" x14ac:dyDescent="0.35">
      <c r="A187" s="36">
        <v>12420003</v>
      </c>
      <c r="B187" s="36" t="s">
        <v>180</v>
      </c>
      <c r="C187">
        <v>2</v>
      </c>
    </row>
    <row r="188" spans="1:5" ht="14.5" x14ac:dyDescent="0.35">
      <c r="A188" s="36">
        <v>12420004</v>
      </c>
      <c r="B188" s="36" t="s">
        <v>181</v>
      </c>
      <c r="C188">
        <v>2</v>
      </c>
    </row>
    <row r="189" spans="1:5" ht="14.5" x14ac:dyDescent="0.35">
      <c r="A189" s="36">
        <v>12420005</v>
      </c>
      <c r="B189" s="36" t="s">
        <v>182</v>
      </c>
      <c r="C189">
        <v>2</v>
      </c>
    </row>
    <row r="190" spans="1:5" ht="14.5" x14ac:dyDescent="0.35">
      <c r="A190" s="36">
        <v>12420006</v>
      </c>
      <c r="B190" s="36" t="s">
        <v>183</v>
      </c>
      <c r="C190">
        <v>1</v>
      </c>
    </row>
    <row r="191" spans="1:5" ht="14.5" x14ac:dyDescent="0.35">
      <c r="A191" s="36">
        <v>12420007</v>
      </c>
      <c r="B191" s="36" t="s">
        <v>184</v>
      </c>
      <c r="C191">
        <v>2</v>
      </c>
      <c r="E191" s="30"/>
    </row>
    <row r="192" spans="1:5" ht="14.5" x14ac:dyDescent="0.35">
      <c r="A192" s="36">
        <v>95120008</v>
      </c>
      <c r="B192" s="36" t="s">
        <v>155</v>
      </c>
      <c r="C192">
        <v>2</v>
      </c>
    </row>
    <row r="193" spans="1:5" ht="14.5" x14ac:dyDescent="0.35">
      <c r="A193" s="36">
        <v>12420008</v>
      </c>
      <c r="B193" s="36" t="s">
        <v>185</v>
      </c>
      <c r="C193">
        <v>2</v>
      </c>
    </row>
    <row r="194" spans="1:5" ht="14.5" x14ac:dyDescent="0.35">
      <c r="A194" s="36">
        <v>12420009</v>
      </c>
      <c r="B194" s="36" t="s">
        <v>186</v>
      </c>
      <c r="C194">
        <v>2</v>
      </c>
    </row>
    <row r="195" spans="1:5" ht="14.5" x14ac:dyDescent="0.35">
      <c r="A195" s="36">
        <v>12520006</v>
      </c>
      <c r="B195" s="36" t="s">
        <v>187</v>
      </c>
      <c r="C195">
        <v>2</v>
      </c>
    </row>
    <row r="196" spans="1:5" ht="14.5" x14ac:dyDescent="0.35">
      <c r="A196" s="36">
        <v>12420010</v>
      </c>
      <c r="B196" s="36" t="s">
        <v>188</v>
      </c>
      <c r="C196">
        <v>2</v>
      </c>
    </row>
    <row r="197" spans="1:5" ht="14.5" x14ac:dyDescent="0.35">
      <c r="A197" s="36">
        <v>60110043</v>
      </c>
      <c r="B197" s="36" t="s">
        <v>19</v>
      </c>
      <c r="C197">
        <v>0</v>
      </c>
    </row>
    <row r="198" spans="1:5" ht="14.5" x14ac:dyDescent="0.35">
      <c r="A198" s="37">
        <v>55920001</v>
      </c>
      <c r="B198" s="37" t="s">
        <v>189</v>
      </c>
      <c r="C198">
        <v>2</v>
      </c>
    </row>
    <row r="199" spans="1:5" ht="14.5" x14ac:dyDescent="0.35">
      <c r="A199" s="37">
        <v>55920002</v>
      </c>
      <c r="B199" s="57" t="s">
        <v>190</v>
      </c>
      <c r="C199">
        <v>2</v>
      </c>
      <c r="D199" t="s">
        <v>191</v>
      </c>
    </row>
    <row r="200" spans="1:5" ht="14.5" x14ac:dyDescent="0.35">
      <c r="A200" s="37">
        <v>55920003</v>
      </c>
      <c r="B200" s="37" t="s">
        <v>192</v>
      </c>
      <c r="C200">
        <v>2</v>
      </c>
    </row>
    <row r="201" spans="1:5" ht="14.5" x14ac:dyDescent="0.35">
      <c r="A201" s="37">
        <v>55920004</v>
      </c>
      <c r="B201" s="57" t="s">
        <v>193</v>
      </c>
      <c r="C201">
        <v>2</v>
      </c>
      <c r="E201" s="45"/>
    </row>
    <row r="202" spans="1:5" ht="14.5" x14ac:dyDescent="0.35">
      <c r="A202" s="37">
        <v>55920005</v>
      </c>
      <c r="B202" s="37" t="s">
        <v>194</v>
      </c>
      <c r="C202">
        <v>2</v>
      </c>
    </row>
    <row r="203" spans="1:5" ht="14.5" x14ac:dyDescent="0.35">
      <c r="A203" s="37">
        <v>55920006</v>
      </c>
      <c r="B203" s="37" t="s">
        <v>195</v>
      </c>
      <c r="C203">
        <v>3</v>
      </c>
    </row>
    <row r="204" spans="1:5" ht="14.5" x14ac:dyDescent="0.35">
      <c r="A204" s="37">
        <v>55920007</v>
      </c>
      <c r="B204" s="37" t="s">
        <v>196</v>
      </c>
      <c r="C204">
        <v>1</v>
      </c>
    </row>
    <row r="205" spans="1:5" ht="14.5" x14ac:dyDescent="0.35">
      <c r="A205" s="37">
        <v>55920008</v>
      </c>
      <c r="B205" s="37" t="s">
        <v>177</v>
      </c>
      <c r="C205">
        <v>2</v>
      </c>
    </row>
    <row r="206" spans="1:5" ht="14.5" x14ac:dyDescent="0.35">
      <c r="A206" s="37">
        <v>12420001</v>
      </c>
      <c r="B206" s="37" t="s">
        <v>178</v>
      </c>
      <c r="C206">
        <v>2</v>
      </c>
    </row>
    <row r="207" spans="1:5" ht="14.5" x14ac:dyDescent="0.35">
      <c r="A207" s="37">
        <v>11620008</v>
      </c>
      <c r="B207" s="37" t="s">
        <v>197</v>
      </c>
      <c r="C207">
        <v>2</v>
      </c>
      <c r="D207" t="s">
        <v>1129</v>
      </c>
    </row>
    <row r="208" spans="1:5" ht="14.5" x14ac:dyDescent="0.35">
      <c r="A208" s="37">
        <v>11620011</v>
      </c>
      <c r="B208" s="37" t="s">
        <v>198</v>
      </c>
      <c r="C208">
        <v>2</v>
      </c>
    </row>
    <row r="209" spans="1:3" ht="14.5" x14ac:dyDescent="0.35">
      <c r="A209" s="37">
        <v>12520005</v>
      </c>
      <c r="B209" s="57" t="s">
        <v>199</v>
      </c>
      <c r="C209">
        <v>2</v>
      </c>
    </row>
    <row r="210" spans="1:3" ht="14.5" x14ac:dyDescent="0.35">
      <c r="A210" s="37">
        <v>55920009</v>
      </c>
      <c r="B210" s="37" t="s">
        <v>200</v>
      </c>
      <c r="C210">
        <v>2</v>
      </c>
    </row>
    <row r="211" spans="1:3" ht="14.5" x14ac:dyDescent="0.35">
      <c r="A211" s="38">
        <v>55420001</v>
      </c>
      <c r="B211" s="38" t="s">
        <v>147</v>
      </c>
      <c r="C211">
        <v>2</v>
      </c>
    </row>
    <row r="212" spans="1:3" ht="14.5" x14ac:dyDescent="0.35">
      <c r="A212" s="38">
        <v>55420002</v>
      </c>
      <c r="B212" s="38" t="s">
        <v>201</v>
      </c>
      <c r="C212">
        <v>2</v>
      </c>
    </row>
    <row r="213" spans="1:3" ht="14.5" x14ac:dyDescent="0.35">
      <c r="A213" s="38">
        <v>55420003</v>
      </c>
      <c r="B213" s="38" t="s">
        <v>157</v>
      </c>
      <c r="C213">
        <v>2</v>
      </c>
    </row>
    <row r="214" spans="1:3" ht="14.5" x14ac:dyDescent="0.35">
      <c r="A214" s="38">
        <v>55420004</v>
      </c>
      <c r="B214" s="38" t="s">
        <v>158</v>
      </c>
      <c r="C214">
        <v>2</v>
      </c>
    </row>
    <row r="215" spans="1:3" ht="14.5" x14ac:dyDescent="0.35">
      <c r="A215" s="38">
        <v>55420005</v>
      </c>
      <c r="B215" s="38" t="s">
        <v>202</v>
      </c>
      <c r="C215">
        <v>2</v>
      </c>
    </row>
    <row r="216" spans="1:3" ht="14.5" x14ac:dyDescent="0.35">
      <c r="A216" s="38">
        <v>55420006</v>
      </c>
      <c r="B216" s="38" t="s">
        <v>161</v>
      </c>
      <c r="C216">
        <v>2</v>
      </c>
    </row>
    <row r="217" spans="1:3" ht="14.5" x14ac:dyDescent="0.35">
      <c r="A217" s="38">
        <v>55420007</v>
      </c>
      <c r="B217" s="38" t="s">
        <v>94</v>
      </c>
      <c r="C217">
        <v>2</v>
      </c>
    </row>
    <row r="218" spans="1:3" ht="14.5" x14ac:dyDescent="0.35">
      <c r="A218" s="38">
        <v>55420008</v>
      </c>
      <c r="B218" s="38" t="s">
        <v>162</v>
      </c>
      <c r="C218">
        <v>2</v>
      </c>
    </row>
    <row r="219" spans="1:3" ht="14.5" x14ac:dyDescent="0.35">
      <c r="A219" s="38">
        <v>55420009</v>
      </c>
      <c r="B219" s="38" t="s">
        <v>163</v>
      </c>
      <c r="C219">
        <v>2</v>
      </c>
    </row>
    <row r="220" spans="1:3" ht="14.5" x14ac:dyDescent="0.35">
      <c r="A220" s="38">
        <v>55420010</v>
      </c>
      <c r="B220" s="38" t="s">
        <v>165</v>
      </c>
      <c r="C220">
        <v>2</v>
      </c>
    </row>
    <row r="221" spans="1:3" ht="14.5" x14ac:dyDescent="0.35">
      <c r="A221" s="38">
        <v>55420011</v>
      </c>
      <c r="B221" s="38" t="s">
        <v>203</v>
      </c>
      <c r="C221">
        <v>2</v>
      </c>
    </row>
    <row r="222" spans="1:3" ht="14.5" x14ac:dyDescent="0.35">
      <c r="A222" s="38">
        <v>55420012</v>
      </c>
      <c r="B222" s="38" t="s">
        <v>164</v>
      </c>
      <c r="C222">
        <v>2</v>
      </c>
    </row>
    <row r="223" spans="1:3" ht="14.5" x14ac:dyDescent="0.35">
      <c r="A223" s="38">
        <v>55420013</v>
      </c>
      <c r="B223" s="38" t="s">
        <v>166</v>
      </c>
      <c r="C223">
        <v>2</v>
      </c>
    </row>
    <row r="224" spans="1:3" ht="14.5" x14ac:dyDescent="0.35">
      <c r="A224" s="39">
        <v>11520001</v>
      </c>
      <c r="B224" s="39" t="s">
        <v>204</v>
      </c>
      <c r="C224">
        <v>2</v>
      </c>
    </row>
    <row r="225" spans="1:5" ht="14.5" x14ac:dyDescent="0.35">
      <c r="A225" s="39">
        <v>11520002</v>
      </c>
      <c r="B225" s="39" t="s">
        <v>108</v>
      </c>
      <c r="C225">
        <v>1</v>
      </c>
    </row>
    <row r="226" spans="1:5" ht="14.5" x14ac:dyDescent="0.35">
      <c r="A226" s="39">
        <v>11520003</v>
      </c>
      <c r="B226" s="58" t="s">
        <v>690</v>
      </c>
      <c r="C226">
        <v>2</v>
      </c>
      <c r="D226" s="16"/>
    </row>
    <row r="227" spans="1:5" ht="14.5" x14ac:dyDescent="0.35">
      <c r="A227" s="39">
        <v>11520004</v>
      </c>
      <c r="B227" s="58" t="s">
        <v>205</v>
      </c>
      <c r="C227">
        <v>2</v>
      </c>
    </row>
    <row r="228" spans="1:5" ht="14.5" x14ac:dyDescent="0.35">
      <c r="A228" s="39">
        <v>11520005</v>
      </c>
      <c r="B228" s="69" t="s">
        <v>719</v>
      </c>
      <c r="C228">
        <v>2</v>
      </c>
    </row>
    <row r="229" spans="1:5" ht="14.5" x14ac:dyDescent="0.35">
      <c r="A229" s="39">
        <v>11520006</v>
      </c>
      <c r="B229" s="39" t="s">
        <v>206</v>
      </c>
      <c r="C229">
        <v>2</v>
      </c>
    </row>
    <row r="230" spans="1:5" ht="14.5" x14ac:dyDescent="0.35">
      <c r="A230" s="39">
        <v>11520007</v>
      </c>
      <c r="B230" s="39" t="s">
        <v>116</v>
      </c>
      <c r="C230">
        <v>2</v>
      </c>
    </row>
    <row r="231" spans="1:5" ht="14.5" x14ac:dyDescent="0.35">
      <c r="A231" s="39">
        <v>11520008</v>
      </c>
      <c r="B231" s="39" t="s">
        <v>1160</v>
      </c>
      <c r="C231">
        <v>2</v>
      </c>
    </row>
    <row r="232" spans="1:5" ht="14.5" x14ac:dyDescent="0.35">
      <c r="A232" s="39">
        <v>11520009</v>
      </c>
      <c r="B232" s="39" t="s">
        <v>109</v>
      </c>
      <c r="C232">
        <v>2</v>
      </c>
    </row>
    <row r="233" spans="1:5" ht="14.5" x14ac:dyDescent="0.35">
      <c r="A233" s="39">
        <v>11520010</v>
      </c>
      <c r="B233" s="39" t="s">
        <v>207</v>
      </c>
      <c r="C233">
        <v>2</v>
      </c>
    </row>
    <row r="234" spans="1:5" ht="14.5" x14ac:dyDescent="0.35">
      <c r="A234" s="39">
        <v>11520011</v>
      </c>
      <c r="B234" s="39" t="s">
        <v>111</v>
      </c>
      <c r="C234">
        <v>3</v>
      </c>
      <c r="E234" s="30"/>
    </row>
    <row r="235" spans="1:5" ht="14.5" x14ac:dyDescent="0.35">
      <c r="A235" s="39">
        <v>11520012</v>
      </c>
      <c r="B235" s="39" t="s">
        <v>114</v>
      </c>
      <c r="C235">
        <v>2</v>
      </c>
      <c r="D235" t="s">
        <v>208</v>
      </c>
    </row>
    <row r="236" spans="1:5" ht="14.5" x14ac:dyDescent="0.35">
      <c r="A236" s="39">
        <v>11520013</v>
      </c>
      <c r="B236" s="39" t="s">
        <v>117</v>
      </c>
      <c r="C236">
        <v>2</v>
      </c>
    </row>
    <row r="237" spans="1:5" ht="14.5" x14ac:dyDescent="0.35">
      <c r="A237" s="40">
        <v>12120001</v>
      </c>
      <c r="B237" s="40" t="s">
        <v>209</v>
      </c>
      <c r="C237">
        <v>2</v>
      </c>
    </row>
    <row r="238" spans="1:5" ht="14.5" x14ac:dyDescent="0.35">
      <c r="A238" s="40">
        <v>12120002</v>
      </c>
      <c r="B238" s="40" t="s">
        <v>210</v>
      </c>
      <c r="C238">
        <v>2</v>
      </c>
    </row>
    <row r="239" spans="1:5" ht="14.5" x14ac:dyDescent="0.35">
      <c r="A239" s="40">
        <v>12120003</v>
      </c>
      <c r="B239" s="40" t="s">
        <v>211</v>
      </c>
      <c r="C239">
        <v>2</v>
      </c>
    </row>
    <row r="240" spans="1:5" ht="14.5" x14ac:dyDescent="0.35">
      <c r="A240" s="40">
        <v>12120004</v>
      </c>
      <c r="B240" s="40" t="s">
        <v>212</v>
      </c>
      <c r="C240">
        <v>2</v>
      </c>
    </row>
    <row r="241" spans="1:4" ht="14.5" x14ac:dyDescent="0.35">
      <c r="A241" s="40">
        <v>12120005</v>
      </c>
      <c r="B241" s="40" t="s">
        <v>213</v>
      </c>
      <c r="C241">
        <v>2</v>
      </c>
    </row>
    <row r="242" spans="1:4" ht="14.5" x14ac:dyDescent="0.35">
      <c r="A242" s="40">
        <v>12120006</v>
      </c>
      <c r="B242" s="40" t="s">
        <v>214</v>
      </c>
      <c r="C242">
        <v>2</v>
      </c>
    </row>
    <row r="243" spans="1:4" ht="14.5" x14ac:dyDescent="0.35">
      <c r="A243" s="40">
        <v>12120007</v>
      </c>
      <c r="B243" s="40" t="s">
        <v>215</v>
      </c>
      <c r="C243">
        <v>2</v>
      </c>
    </row>
    <row r="244" spans="1:4" ht="14.5" x14ac:dyDescent="0.35">
      <c r="A244" s="40">
        <v>12120008</v>
      </c>
      <c r="B244" s="40" t="s">
        <v>216</v>
      </c>
      <c r="C244">
        <v>2</v>
      </c>
    </row>
    <row r="245" spans="1:4" ht="14.5" x14ac:dyDescent="0.35">
      <c r="A245" s="40">
        <v>12120009</v>
      </c>
      <c r="B245" s="40" t="s">
        <v>217</v>
      </c>
      <c r="C245">
        <v>2</v>
      </c>
    </row>
    <row r="246" spans="1:4" ht="14.5" x14ac:dyDescent="0.35">
      <c r="A246" s="40">
        <v>12120010</v>
      </c>
      <c r="B246" s="40" t="str">
        <f>PROPER(D246)</f>
        <v>Conflictos Y Democracia Ambientales</v>
      </c>
      <c r="C246">
        <v>2</v>
      </c>
      <c r="D246" t="s">
        <v>746</v>
      </c>
    </row>
    <row r="247" spans="1:4" ht="14.5" x14ac:dyDescent="0.35">
      <c r="A247" s="40">
        <v>12120011</v>
      </c>
      <c r="B247" s="59" t="s">
        <v>218</v>
      </c>
      <c r="C247">
        <v>2</v>
      </c>
    </row>
    <row r="248" spans="1:4" ht="14.5" x14ac:dyDescent="0.35">
      <c r="A248" s="40">
        <v>12120012</v>
      </c>
      <c r="B248" s="40" t="s">
        <v>219</v>
      </c>
      <c r="C248">
        <v>2</v>
      </c>
    </row>
    <row r="249" spans="1:4" ht="14.5" x14ac:dyDescent="0.35">
      <c r="A249" s="40">
        <v>12120013</v>
      </c>
      <c r="B249" s="40" t="s">
        <v>220</v>
      </c>
      <c r="C249">
        <v>2</v>
      </c>
    </row>
    <row r="250" spans="1:4" ht="14.5" x14ac:dyDescent="0.35">
      <c r="A250" s="41">
        <v>55520001</v>
      </c>
      <c r="B250" s="41" t="s">
        <v>221</v>
      </c>
      <c r="C250">
        <v>1</v>
      </c>
    </row>
    <row r="251" spans="1:4" ht="14.5" x14ac:dyDescent="0.35">
      <c r="A251" s="41">
        <v>55520002</v>
      </c>
      <c r="B251" s="54" t="s">
        <v>222</v>
      </c>
      <c r="C251">
        <v>2</v>
      </c>
    </row>
    <row r="252" spans="1:4" ht="14.5" x14ac:dyDescent="0.35">
      <c r="A252" s="41">
        <v>95120005</v>
      </c>
      <c r="B252" s="41" t="s">
        <v>223</v>
      </c>
      <c r="C252">
        <v>2</v>
      </c>
    </row>
    <row r="253" spans="1:4" ht="14.5" x14ac:dyDescent="0.35">
      <c r="A253" s="41">
        <v>95120001</v>
      </c>
      <c r="B253" s="41" t="s">
        <v>32</v>
      </c>
      <c r="C253">
        <v>2</v>
      </c>
    </row>
    <row r="254" spans="1:4" ht="14.5" x14ac:dyDescent="0.35">
      <c r="A254" s="41">
        <v>55520003</v>
      </c>
      <c r="B254" t="s">
        <v>224</v>
      </c>
      <c r="C254">
        <v>2</v>
      </c>
    </row>
    <row r="255" spans="1:4" ht="14.5" x14ac:dyDescent="0.35">
      <c r="A255" s="41">
        <v>95120008</v>
      </c>
      <c r="B255" s="41" t="s">
        <v>155</v>
      </c>
      <c r="C255">
        <v>2</v>
      </c>
    </row>
    <row r="256" spans="1:4" ht="14.5" x14ac:dyDescent="0.35">
      <c r="A256" s="41">
        <v>12520005</v>
      </c>
      <c r="B256" s="41" t="s">
        <v>199</v>
      </c>
      <c r="C256">
        <v>2</v>
      </c>
    </row>
    <row r="257" spans="1:5" ht="14.5" x14ac:dyDescent="0.35">
      <c r="A257" s="41">
        <v>55520004</v>
      </c>
      <c r="B257" s="41" t="s">
        <v>225</v>
      </c>
      <c r="C257">
        <v>2</v>
      </c>
    </row>
    <row r="258" spans="1:5" ht="14.5" x14ac:dyDescent="0.35">
      <c r="A258" s="42">
        <v>95120001</v>
      </c>
      <c r="B258" s="42" t="s">
        <v>32</v>
      </c>
      <c r="C258">
        <v>2</v>
      </c>
    </row>
    <row r="259" spans="1:5" ht="14.5" x14ac:dyDescent="0.35">
      <c r="A259">
        <v>11620001</v>
      </c>
      <c r="B259" t="s">
        <v>226</v>
      </c>
      <c r="C259">
        <v>2</v>
      </c>
      <c r="D259" s="42"/>
      <c r="E259" s="42"/>
    </row>
    <row r="260" spans="1:5" ht="14.5" x14ac:dyDescent="0.35">
      <c r="A260">
        <v>11620003</v>
      </c>
      <c r="B260" t="s">
        <v>227</v>
      </c>
      <c r="C260">
        <v>2</v>
      </c>
      <c r="D260" s="42"/>
      <c r="E260" s="43"/>
    </row>
    <row r="261" spans="1:5" ht="14.5" x14ac:dyDescent="0.35">
      <c r="A261">
        <v>11620004</v>
      </c>
      <c r="B261" t="s">
        <v>228</v>
      </c>
      <c r="C261">
        <v>2</v>
      </c>
      <c r="D261" s="42"/>
      <c r="E261" s="43"/>
    </row>
    <row r="262" spans="1:5" ht="14.5" x14ac:dyDescent="0.35">
      <c r="A262">
        <v>11620006</v>
      </c>
      <c r="B262" t="s">
        <v>229</v>
      </c>
      <c r="C262">
        <v>2</v>
      </c>
      <c r="D262" s="42"/>
      <c r="E262" s="43"/>
    </row>
    <row r="263" spans="1:5" ht="14.5" x14ac:dyDescent="0.35">
      <c r="A263">
        <v>11620007</v>
      </c>
      <c r="B263" t="s">
        <v>230</v>
      </c>
      <c r="C263">
        <v>2</v>
      </c>
      <c r="D263" s="42"/>
      <c r="E263" s="43"/>
    </row>
    <row r="264" spans="1:5" ht="14.5" x14ac:dyDescent="0.35">
      <c r="A264">
        <v>11620010</v>
      </c>
      <c r="B264" t="s">
        <v>231</v>
      </c>
      <c r="C264">
        <v>2</v>
      </c>
      <c r="D264" s="42"/>
      <c r="E264" s="43"/>
    </row>
    <row r="265" spans="1:5" ht="14.5" x14ac:dyDescent="0.35">
      <c r="A265">
        <v>60100047</v>
      </c>
      <c r="B265" t="s">
        <v>19</v>
      </c>
      <c r="C265">
        <v>0</v>
      </c>
      <c r="D265" s="42"/>
      <c r="E265" s="43"/>
    </row>
    <row r="266" spans="1:5" ht="14.5" x14ac:dyDescent="0.35">
      <c r="A266">
        <v>60110043</v>
      </c>
      <c r="B266" t="s">
        <v>19</v>
      </c>
      <c r="C266">
        <v>0</v>
      </c>
      <c r="D266" s="42"/>
      <c r="E266" s="43"/>
    </row>
    <row r="267" spans="1:5" ht="14.5" x14ac:dyDescent="0.35">
      <c r="A267">
        <v>11620009</v>
      </c>
      <c r="B267" t="s">
        <v>232</v>
      </c>
      <c r="C267">
        <v>2</v>
      </c>
      <c r="D267" s="42"/>
      <c r="E267" s="43"/>
    </row>
    <row r="268" spans="1:5" ht="14.5" x14ac:dyDescent="0.35">
      <c r="A268">
        <v>11620014</v>
      </c>
      <c r="B268" t="s">
        <v>233</v>
      </c>
      <c r="C268">
        <v>3</v>
      </c>
      <c r="D268" s="42"/>
      <c r="E268" s="43"/>
    </row>
    <row r="269" spans="1:5" ht="14.5" x14ac:dyDescent="0.35">
      <c r="A269">
        <v>11620015</v>
      </c>
      <c r="B269" t="s">
        <v>234</v>
      </c>
      <c r="C269">
        <v>2</v>
      </c>
      <c r="D269" s="42"/>
      <c r="E269" s="43"/>
    </row>
    <row r="270" spans="1:5" ht="14.5" x14ac:dyDescent="0.35">
      <c r="A270">
        <v>11620016</v>
      </c>
      <c r="B270" t="s">
        <v>235</v>
      </c>
      <c r="C270">
        <v>2</v>
      </c>
      <c r="D270" s="42"/>
      <c r="E270" s="43"/>
    </row>
    <row r="271" spans="1:5" ht="14.5" x14ac:dyDescent="0.35">
      <c r="A271">
        <v>11620017</v>
      </c>
      <c r="B271" t="s">
        <v>236</v>
      </c>
      <c r="C271">
        <v>2</v>
      </c>
      <c r="D271" s="42"/>
      <c r="E271" s="43"/>
    </row>
    <row r="272" spans="1:5" ht="14.5" x14ac:dyDescent="0.35">
      <c r="A272">
        <v>11620018</v>
      </c>
      <c r="B272" t="s">
        <v>237</v>
      </c>
      <c r="C272">
        <v>1</v>
      </c>
      <c r="D272" s="42"/>
      <c r="E272" s="43"/>
    </row>
    <row r="273" spans="1:4" ht="14.5" x14ac:dyDescent="0.35">
      <c r="A273">
        <v>11620019</v>
      </c>
      <c r="B273" t="s">
        <v>238</v>
      </c>
      <c r="C273">
        <v>2</v>
      </c>
      <c r="D273" s="42"/>
    </row>
    <row r="274" spans="1:4" x14ac:dyDescent="0.25">
      <c r="A274">
        <v>11720002</v>
      </c>
      <c r="B274" t="s">
        <v>239</v>
      </c>
      <c r="C274">
        <v>1</v>
      </c>
    </row>
    <row r="275" spans="1:4" x14ac:dyDescent="0.25">
      <c r="A275">
        <v>11720003</v>
      </c>
      <c r="B275" t="s">
        <v>240</v>
      </c>
      <c r="C275">
        <v>2</v>
      </c>
    </row>
    <row r="276" spans="1:4" x14ac:dyDescent="0.25">
      <c r="A276">
        <v>11720004</v>
      </c>
      <c r="B276" t="s">
        <v>241</v>
      </c>
      <c r="C276">
        <v>1</v>
      </c>
    </row>
    <row r="277" spans="1:4" x14ac:dyDescent="0.25">
      <c r="A277">
        <v>11720005</v>
      </c>
      <c r="B277" t="s">
        <v>242</v>
      </c>
      <c r="C277">
        <v>3</v>
      </c>
    </row>
    <row r="278" spans="1:4" x14ac:dyDescent="0.25">
      <c r="A278">
        <v>11720006</v>
      </c>
      <c r="B278" t="s">
        <v>243</v>
      </c>
      <c r="C278">
        <v>3</v>
      </c>
    </row>
    <row r="279" spans="1:4" x14ac:dyDescent="0.25">
      <c r="A279">
        <v>11720007</v>
      </c>
      <c r="B279" t="s">
        <v>244</v>
      </c>
      <c r="C279">
        <v>4</v>
      </c>
    </row>
    <row r="280" spans="1:4" x14ac:dyDescent="0.25">
      <c r="A280">
        <v>11720008</v>
      </c>
      <c r="B280" t="s">
        <v>245</v>
      </c>
      <c r="C280">
        <v>3</v>
      </c>
    </row>
    <row r="281" spans="1:4" x14ac:dyDescent="0.25">
      <c r="A281">
        <v>11720009</v>
      </c>
      <c r="B281" t="s">
        <v>246</v>
      </c>
      <c r="C281">
        <v>1</v>
      </c>
    </row>
    <row r="282" spans="1:4" x14ac:dyDescent="0.25">
      <c r="A282">
        <v>11720010</v>
      </c>
      <c r="B282" t="s">
        <v>247</v>
      </c>
      <c r="C282">
        <v>2</v>
      </c>
    </row>
    <row r="283" spans="1:4" x14ac:dyDescent="0.25">
      <c r="A283">
        <v>11720011</v>
      </c>
      <c r="B283" t="s">
        <v>248</v>
      </c>
      <c r="C283">
        <v>3</v>
      </c>
    </row>
    <row r="284" spans="1:4" x14ac:dyDescent="0.25">
      <c r="A284">
        <v>11720012</v>
      </c>
      <c r="B284" t="s">
        <v>249</v>
      </c>
      <c r="C284">
        <v>1</v>
      </c>
    </row>
    <row r="285" spans="1:4" x14ac:dyDescent="0.25">
      <c r="A285">
        <v>11720013</v>
      </c>
      <c r="B285" t="s">
        <v>250</v>
      </c>
      <c r="C285">
        <v>1</v>
      </c>
    </row>
    <row r="286" spans="1:4" x14ac:dyDescent="0.25">
      <c r="A286">
        <v>81020001</v>
      </c>
      <c r="B286" t="s">
        <v>251</v>
      </c>
      <c r="C286">
        <v>2</v>
      </c>
    </row>
    <row r="287" spans="1:4" x14ac:dyDescent="0.25">
      <c r="A287">
        <v>81020002</v>
      </c>
      <c r="B287" t="s">
        <v>252</v>
      </c>
      <c r="C287">
        <v>2</v>
      </c>
    </row>
    <row r="288" spans="1:4" x14ac:dyDescent="0.25">
      <c r="A288">
        <v>81020003</v>
      </c>
      <c r="B288" t="s">
        <v>253</v>
      </c>
      <c r="C288">
        <v>2</v>
      </c>
    </row>
    <row r="289" spans="1:5" x14ac:dyDescent="0.25">
      <c r="A289">
        <v>81020004</v>
      </c>
      <c r="B289" t="s">
        <v>254</v>
      </c>
      <c r="C289">
        <v>2</v>
      </c>
      <c r="E289" s="16" t="s">
        <v>757</v>
      </c>
    </row>
    <row r="290" spans="1:5" x14ac:dyDescent="0.25">
      <c r="A290">
        <v>81020005</v>
      </c>
      <c r="B290" t="s">
        <v>255</v>
      </c>
      <c r="C290">
        <v>2</v>
      </c>
    </row>
    <row r="291" spans="1:5" x14ac:dyDescent="0.25">
      <c r="A291">
        <v>81020007</v>
      </c>
      <c r="B291" t="s">
        <v>256</v>
      </c>
      <c r="C291">
        <v>2</v>
      </c>
    </row>
    <row r="292" spans="1:5" x14ac:dyDescent="0.25">
      <c r="A292">
        <v>81020008</v>
      </c>
      <c r="B292" t="s">
        <v>257</v>
      </c>
      <c r="C292">
        <v>2</v>
      </c>
    </row>
    <row r="293" spans="1:5" x14ac:dyDescent="0.25">
      <c r="A293">
        <v>81020009</v>
      </c>
      <c r="B293" t="s">
        <v>258</v>
      </c>
      <c r="C293">
        <v>2</v>
      </c>
    </row>
    <row r="294" spans="1:5" x14ac:dyDescent="0.25">
      <c r="A294">
        <v>81020010</v>
      </c>
      <c r="B294" t="s">
        <v>259</v>
      </c>
      <c r="C294">
        <v>2</v>
      </c>
    </row>
    <row r="295" spans="1:5" x14ac:dyDescent="0.25">
      <c r="A295">
        <v>81020011</v>
      </c>
      <c r="B295" t="s">
        <v>260</v>
      </c>
      <c r="C295">
        <v>2</v>
      </c>
    </row>
    <row r="296" spans="1:5" x14ac:dyDescent="0.25">
      <c r="A296">
        <v>81020012</v>
      </c>
      <c r="B296" t="s">
        <v>261</v>
      </c>
      <c r="C296">
        <v>2</v>
      </c>
    </row>
    <row r="297" spans="1:5" x14ac:dyDescent="0.25">
      <c r="A297">
        <v>81020013</v>
      </c>
      <c r="B297" t="s">
        <v>262</v>
      </c>
      <c r="C297">
        <v>2</v>
      </c>
    </row>
    <row r="298" spans="1:5" x14ac:dyDescent="0.25">
      <c r="A298">
        <v>81020014</v>
      </c>
      <c r="B298" t="s">
        <v>263</v>
      </c>
      <c r="C298">
        <v>2</v>
      </c>
    </row>
    <row r="299" spans="1:5" x14ac:dyDescent="0.25">
      <c r="A299">
        <v>12320004</v>
      </c>
      <c r="B299" t="s">
        <v>264</v>
      </c>
      <c r="C299">
        <v>4</v>
      </c>
    </row>
    <row r="300" spans="1:5" x14ac:dyDescent="0.25">
      <c r="A300">
        <v>12320006</v>
      </c>
      <c r="B300" t="s">
        <v>265</v>
      </c>
      <c r="C300">
        <v>1</v>
      </c>
    </row>
    <row r="301" spans="1:5" x14ac:dyDescent="0.25">
      <c r="A301">
        <v>12320002</v>
      </c>
      <c r="B301" t="s">
        <v>266</v>
      </c>
      <c r="C301">
        <v>3</v>
      </c>
    </row>
    <row r="302" spans="1:5" x14ac:dyDescent="0.25">
      <c r="A302">
        <v>12320005</v>
      </c>
      <c r="B302" t="s">
        <v>267</v>
      </c>
      <c r="C302">
        <v>1</v>
      </c>
    </row>
    <row r="303" spans="1:5" x14ac:dyDescent="0.25">
      <c r="A303">
        <v>12320001</v>
      </c>
      <c r="B303" t="s">
        <v>268</v>
      </c>
      <c r="C303">
        <v>1</v>
      </c>
    </row>
    <row r="304" spans="1:5" x14ac:dyDescent="0.25">
      <c r="A304">
        <v>12320003</v>
      </c>
      <c r="B304" t="s">
        <v>269</v>
      </c>
      <c r="C304">
        <v>2</v>
      </c>
    </row>
    <row r="305" spans="1:3" x14ac:dyDescent="0.25">
      <c r="A305">
        <v>12320011</v>
      </c>
      <c r="B305" t="s">
        <v>270</v>
      </c>
      <c r="C305">
        <v>1</v>
      </c>
    </row>
    <row r="306" spans="1:3" x14ac:dyDescent="0.25">
      <c r="A306">
        <v>12320007</v>
      </c>
      <c r="B306" s="16" t="s">
        <v>271</v>
      </c>
      <c r="C306">
        <v>1</v>
      </c>
    </row>
    <row r="307" spans="1:3" x14ac:dyDescent="0.25">
      <c r="A307">
        <v>12320013</v>
      </c>
      <c r="B307" t="s">
        <v>272</v>
      </c>
      <c r="C307">
        <v>1</v>
      </c>
    </row>
    <row r="308" spans="1:3" x14ac:dyDescent="0.25">
      <c r="A308">
        <v>12320008</v>
      </c>
      <c r="B308" t="s">
        <v>273</v>
      </c>
      <c r="C308">
        <v>3</v>
      </c>
    </row>
    <row r="309" spans="1:3" x14ac:dyDescent="0.25">
      <c r="A309">
        <v>12320009</v>
      </c>
      <c r="B309" t="s">
        <v>274</v>
      </c>
      <c r="C309">
        <v>4</v>
      </c>
    </row>
    <row r="310" spans="1:3" x14ac:dyDescent="0.25">
      <c r="A310">
        <v>12320010</v>
      </c>
      <c r="B310" t="s">
        <v>275</v>
      </c>
      <c r="C310">
        <v>3</v>
      </c>
    </row>
    <row r="311" spans="1:3" x14ac:dyDescent="0.25">
      <c r="A311">
        <v>12320012</v>
      </c>
      <c r="B311" t="s">
        <v>276</v>
      </c>
      <c r="C311">
        <v>1</v>
      </c>
    </row>
    <row r="312" spans="1:3" x14ac:dyDescent="0.25">
      <c r="A312">
        <v>11820001</v>
      </c>
      <c r="B312" t="s">
        <v>277</v>
      </c>
      <c r="C312">
        <v>2</v>
      </c>
    </row>
    <row r="313" spans="1:3" x14ac:dyDescent="0.25">
      <c r="A313">
        <v>11820002</v>
      </c>
      <c r="B313" t="s">
        <v>278</v>
      </c>
      <c r="C313">
        <v>2</v>
      </c>
    </row>
    <row r="314" spans="1:3" x14ac:dyDescent="0.25">
      <c r="A314">
        <v>11820003</v>
      </c>
      <c r="B314" t="s">
        <v>279</v>
      </c>
      <c r="C314">
        <v>2</v>
      </c>
    </row>
    <row r="315" spans="1:3" x14ac:dyDescent="0.25">
      <c r="A315">
        <v>11820004</v>
      </c>
      <c r="B315" t="s">
        <v>280</v>
      </c>
      <c r="C315">
        <v>2</v>
      </c>
    </row>
    <row r="316" spans="1:3" x14ac:dyDescent="0.25">
      <c r="A316">
        <v>11820005</v>
      </c>
      <c r="B316" t="s">
        <v>281</v>
      </c>
      <c r="C316">
        <v>2</v>
      </c>
    </row>
    <row r="317" spans="1:3" x14ac:dyDescent="0.25">
      <c r="A317">
        <v>11820006</v>
      </c>
      <c r="B317" t="s">
        <v>282</v>
      </c>
      <c r="C317">
        <v>2</v>
      </c>
    </row>
    <row r="318" spans="1:3" x14ac:dyDescent="0.25">
      <c r="A318">
        <v>11820007</v>
      </c>
      <c r="B318" t="s">
        <v>283</v>
      </c>
      <c r="C318">
        <v>2</v>
      </c>
    </row>
    <row r="319" spans="1:3" x14ac:dyDescent="0.25">
      <c r="A319">
        <v>11820008</v>
      </c>
      <c r="B319" t="s">
        <v>713</v>
      </c>
      <c r="C319">
        <v>2</v>
      </c>
    </row>
    <row r="320" spans="1:3" x14ac:dyDescent="0.25">
      <c r="A320">
        <v>11820009</v>
      </c>
      <c r="B320" t="s">
        <v>284</v>
      </c>
      <c r="C320">
        <v>2</v>
      </c>
    </row>
    <row r="321" spans="1:3" x14ac:dyDescent="0.25">
      <c r="A321">
        <v>11820010</v>
      </c>
      <c r="B321" t="s">
        <v>285</v>
      </c>
      <c r="C321">
        <v>2</v>
      </c>
    </row>
    <row r="322" spans="1:3" x14ac:dyDescent="0.25">
      <c r="A322">
        <v>11820011</v>
      </c>
      <c r="B322" t="s">
        <v>286</v>
      </c>
      <c r="C322">
        <v>2</v>
      </c>
    </row>
    <row r="323" spans="1:3" x14ac:dyDescent="0.25">
      <c r="A323">
        <v>11820012</v>
      </c>
      <c r="B323" t="s">
        <v>287</v>
      </c>
      <c r="C323">
        <v>2</v>
      </c>
    </row>
    <row r="324" spans="1:3" x14ac:dyDescent="0.25">
      <c r="A324">
        <v>11820013</v>
      </c>
      <c r="B324" t="s">
        <v>288</v>
      </c>
      <c r="C324">
        <v>2</v>
      </c>
    </row>
    <row r="325" spans="1:3" x14ac:dyDescent="0.25">
      <c r="A325">
        <v>91320005</v>
      </c>
      <c r="B325" t="s">
        <v>289</v>
      </c>
      <c r="C325">
        <v>3</v>
      </c>
    </row>
    <row r="326" spans="1:3" x14ac:dyDescent="0.25">
      <c r="A326">
        <v>91320002</v>
      </c>
      <c r="B326" t="s">
        <v>290</v>
      </c>
      <c r="C326">
        <v>2</v>
      </c>
    </row>
    <row r="327" spans="1:3" x14ac:dyDescent="0.25">
      <c r="A327">
        <v>91320001</v>
      </c>
      <c r="B327" t="s">
        <v>291</v>
      </c>
      <c r="C327">
        <v>2</v>
      </c>
    </row>
    <row r="328" spans="1:3" x14ac:dyDescent="0.25">
      <c r="A328">
        <v>91320003</v>
      </c>
      <c r="B328" t="s">
        <v>292</v>
      </c>
      <c r="C328">
        <v>3</v>
      </c>
    </row>
    <row r="329" spans="1:3" x14ac:dyDescent="0.25">
      <c r="A329">
        <v>91320004</v>
      </c>
      <c r="B329" t="s">
        <v>293</v>
      </c>
      <c r="C329">
        <v>2</v>
      </c>
    </row>
    <row r="330" spans="1:3" x14ac:dyDescent="0.25">
      <c r="A330">
        <v>91320013</v>
      </c>
      <c r="B330" t="s">
        <v>294</v>
      </c>
      <c r="C330">
        <v>1</v>
      </c>
    </row>
    <row r="331" spans="1:3" x14ac:dyDescent="0.25">
      <c r="A331">
        <v>91320010</v>
      </c>
      <c r="B331" t="s">
        <v>295</v>
      </c>
      <c r="C331">
        <v>2</v>
      </c>
    </row>
    <row r="332" spans="1:3" x14ac:dyDescent="0.25">
      <c r="A332">
        <v>91320006</v>
      </c>
      <c r="B332" t="s">
        <v>296</v>
      </c>
      <c r="C332">
        <v>2</v>
      </c>
    </row>
    <row r="333" spans="1:3" x14ac:dyDescent="0.25">
      <c r="A333">
        <v>91320011</v>
      </c>
      <c r="B333" t="s">
        <v>297</v>
      </c>
      <c r="C333">
        <v>1</v>
      </c>
    </row>
    <row r="334" spans="1:3" x14ac:dyDescent="0.25">
      <c r="A334">
        <v>91320012</v>
      </c>
      <c r="B334" t="s">
        <v>298</v>
      </c>
      <c r="C334">
        <v>1</v>
      </c>
    </row>
    <row r="335" spans="1:3" x14ac:dyDescent="0.25">
      <c r="A335">
        <v>91320008</v>
      </c>
      <c r="B335" t="s">
        <v>299</v>
      </c>
      <c r="C335">
        <v>2</v>
      </c>
    </row>
    <row r="336" spans="1:3" x14ac:dyDescent="0.25">
      <c r="A336">
        <v>91320009</v>
      </c>
      <c r="B336" t="s">
        <v>300</v>
      </c>
      <c r="C336">
        <v>3</v>
      </c>
    </row>
    <row r="337" spans="1:3" x14ac:dyDescent="0.25">
      <c r="A337">
        <v>91320007</v>
      </c>
      <c r="B337" t="s">
        <v>301</v>
      </c>
      <c r="C337">
        <v>2</v>
      </c>
    </row>
    <row r="338" spans="1:3" x14ac:dyDescent="0.25">
      <c r="A338">
        <v>12720001</v>
      </c>
      <c r="B338" t="s">
        <v>302</v>
      </c>
      <c r="C338">
        <v>2</v>
      </c>
    </row>
    <row r="339" spans="1:3" x14ac:dyDescent="0.25">
      <c r="A339">
        <v>12720003</v>
      </c>
      <c r="B339" t="s">
        <v>303</v>
      </c>
      <c r="C339">
        <v>2</v>
      </c>
    </row>
    <row r="340" spans="1:3" x14ac:dyDescent="0.25">
      <c r="A340">
        <v>12720005</v>
      </c>
      <c r="B340" t="s">
        <v>304</v>
      </c>
      <c r="C340">
        <v>2</v>
      </c>
    </row>
    <row r="341" spans="1:3" x14ac:dyDescent="0.25">
      <c r="A341">
        <v>12720011</v>
      </c>
      <c r="B341" t="s">
        <v>305</v>
      </c>
      <c r="C341">
        <v>2</v>
      </c>
    </row>
    <row r="342" spans="1:3" x14ac:dyDescent="0.25">
      <c r="A342">
        <v>12720012</v>
      </c>
      <c r="B342" t="s">
        <v>306</v>
      </c>
      <c r="C342">
        <v>2</v>
      </c>
    </row>
    <row r="343" spans="1:3" x14ac:dyDescent="0.25">
      <c r="A343">
        <v>12720013</v>
      </c>
      <c r="B343" t="s">
        <v>758</v>
      </c>
      <c r="C343">
        <v>2</v>
      </c>
    </row>
    <row r="344" spans="1:3" x14ac:dyDescent="0.25">
      <c r="A344">
        <v>12720002</v>
      </c>
      <c r="B344" t="s">
        <v>307</v>
      </c>
      <c r="C344">
        <v>2</v>
      </c>
    </row>
    <row r="345" spans="1:3" x14ac:dyDescent="0.25">
      <c r="A345">
        <v>12720004</v>
      </c>
      <c r="B345" t="s">
        <v>308</v>
      </c>
      <c r="C345">
        <v>2</v>
      </c>
    </row>
    <row r="346" spans="1:3" x14ac:dyDescent="0.25">
      <c r="A346">
        <v>12720006</v>
      </c>
      <c r="B346" t="s">
        <v>309</v>
      </c>
      <c r="C346">
        <v>2</v>
      </c>
    </row>
    <row r="347" spans="1:3" x14ac:dyDescent="0.25">
      <c r="A347">
        <v>12720007</v>
      </c>
      <c r="B347" t="s">
        <v>310</v>
      </c>
      <c r="C347">
        <v>2</v>
      </c>
    </row>
    <row r="348" spans="1:3" x14ac:dyDescent="0.25">
      <c r="A348">
        <v>12720008</v>
      </c>
      <c r="B348" t="s">
        <v>311</v>
      </c>
      <c r="C348">
        <v>2</v>
      </c>
    </row>
    <row r="349" spans="1:3" x14ac:dyDescent="0.25">
      <c r="A349">
        <v>12720009</v>
      </c>
      <c r="B349" t="s">
        <v>312</v>
      </c>
      <c r="C349">
        <v>2</v>
      </c>
    </row>
    <row r="350" spans="1:3" x14ac:dyDescent="0.25">
      <c r="A350">
        <v>12720010</v>
      </c>
      <c r="B350" t="s">
        <v>313</v>
      </c>
      <c r="C350">
        <v>2</v>
      </c>
    </row>
    <row r="351" spans="1:3" x14ac:dyDescent="0.25">
      <c r="A351">
        <v>12820002</v>
      </c>
      <c r="B351" t="s">
        <v>314</v>
      </c>
      <c r="C351">
        <v>2</v>
      </c>
    </row>
    <row r="352" spans="1:3" x14ac:dyDescent="0.25">
      <c r="A352">
        <v>12820003</v>
      </c>
      <c r="B352" t="s">
        <v>315</v>
      </c>
      <c r="C352">
        <v>1</v>
      </c>
    </row>
    <row r="353" spans="1:6" x14ac:dyDescent="0.25">
      <c r="A353">
        <v>12820005</v>
      </c>
      <c r="B353" t="s">
        <v>316</v>
      </c>
      <c r="C353">
        <v>2</v>
      </c>
    </row>
    <row r="354" spans="1:6" x14ac:dyDescent="0.25">
      <c r="A354">
        <v>12820006</v>
      </c>
      <c r="B354" t="str">
        <f>PROPER(D354)</f>
        <v>Hacienda Pública De La Contratación Estatal. Presupuesto: Principios</v>
      </c>
      <c r="C354">
        <v>1</v>
      </c>
      <c r="D354" t="s">
        <v>317</v>
      </c>
      <c r="E354" t="s">
        <v>318</v>
      </c>
      <c r="F354" t="s">
        <v>319</v>
      </c>
    </row>
    <row r="355" spans="1:6" x14ac:dyDescent="0.25">
      <c r="A355">
        <v>12820007</v>
      </c>
      <c r="B355" s="16" t="s">
        <v>320</v>
      </c>
      <c r="C355">
        <v>1</v>
      </c>
    </row>
    <row r="356" spans="1:6" x14ac:dyDescent="0.25">
      <c r="A356">
        <v>12820008</v>
      </c>
      <c r="B356" t="s">
        <v>321</v>
      </c>
      <c r="C356">
        <v>1</v>
      </c>
    </row>
    <row r="357" spans="1:6" x14ac:dyDescent="0.25">
      <c r="A357">
        <v>12820009</v>
      </c>
      <c r="B357" t="s">
        <v>322</v>
      </c>
      <c r="C357">
        <v>4</v>
      </c>
    </row>
    <row r="358" spans="1:6" x14ac:dyDescent="0.25">
      <c r="A358">
        <v>12820001</v>
      </c>
      <c r="B358" t="s">
        <v>323</v>
      </c>
      <c r="C358">
        <v>1</v>
      </c>
    </row>
    <row r="359" spans="1:6" ht="13" x14ac:dyDescent="0.3">
      <c r="A359">
        <v>12820004</v>
      </c>
      <c r="B359" t="s">
        <v>324</v>
      </c>
      <c r="C359">
        <v>4</v>
      </c>
      <c r="E359" s="30"/>
    </row>
    <row r="360" spans="1:6" x14ac:dyDescent="0.25">
      <c r="A360">
        <v>12820010</v>
      </c>
      <c r="B360" t="s">
        <v>325</v>
      </c>
      <c r="C360">
        <v>3</v>
      </c>
    </row>
    <row r="361" spans="1:6" x14ac:dyDescent="0.25">
      <c r="A361">
        <v>12820011</v>
      </c>
      <c r="B361" t="s">
        <v>326</v>
      </c>
      <c r="C361">
        <v>1</v>
      </c>
    </row>
    <row r="362" spans="1:6" x14ac:dyDescent="0.25">
      <c r="A362">
        <v>12820012</v>
      </c>
      <c r="B362" t="s">
        <v>327</v>
      </c>
      <c r="C362">
        <v>1</v>
      </c>
    </row>
    <row r="363" spans="1:6" x14ac:dyDescent="0.25">
      <c r="A363">
        <v>12820013</v>
      </c>
      <c r="B363" t="s">
        <v>328</v>
      </c>
      <c r="C363">
        <v>4</v>
      </c>
    </row>
    <row r="364" spans="1:6" x14ac:dyDescent="0.25">
      <c r="A364">
        <v>12920001</v>
      </c>
      <c r="B364" t="s">
        <v>329</v>
      </c>
      <c r="C364">
        <v>1</v>
      </c>
    </row>
    <row r="365" spans="1:6" x14ac:dyDescent="0.25">
      <c r="A365">
        <v>12920002</v>
      </c>
      <c r="B365" t="s">
        <v>330</v>
      </c>
      <c r="C365">
        <v>3</v>
      </c>
    </row>
    <row r="366" spans="1:6" x14ac:dyDescent="0.25">
      <c r="A366">
        <v>12920003</v>
      </c>
      <c r="B366" t="s">
        <v>139</v>
      </c>
      <c r="C366">
        <v>2</v>
      </c>
    </row>
    <row r="367" spans="1:6" x14ac:dyDescent="0.25">
      <c r="A367">
        <v>12920004</v>
      </c>
      <c r="B367" t="s">
        <v>145</v>
      </c>
      <c r="C367">
        <v>1</v>
      </c>
    </row>
    <row r="368" spans="1:6" x14ac:dyDescent="0.25">
      <c r="A368">
        <v>12920005</v>
      </c>
      <c r="B368" t="s">
        <v>122</v>
      </c>
      <c r="C368">
        <v>1</v>
      </c>
    </row>
    <row r="369" spans="1:5" x14ac:dyDescent="0.25">
      <c r="A369">
        <v>12920006</v>
      </c>
      <c r="B369" t="s">
        <v>143</v>
      </c>
      <c r="C369">
        <v>1</v>
      </c>
    </row>
    <row r="370" spans="1:5" x14ac:dyDescent="0.25">
      <c r="A370">
        <v>12920007</v>
      </c>
      <c r="B370" t="s">
        <v>141</v>
      </c>
      <c r="C370">
        <v>1</v>
      </c>
    </row>
    <row r="371" spans="1:5" x14ac:dyDescent="0.25">
      <c r="A371">
        <v>12920008</v>
      </c>
      <c r="B371" t="s">
        <v>331</v>
      </c>
      <c r="C371">
        <v>3</v>
      </c>
    </row>
    <row r="372" spans="1:5" x14ac:dyDescent="0.25">
      <c r="A372">
        <v>12920009</v>
      </c>
      <c r="B372" t="s">
        <v>332</v>
      </c>
      <c r="C372">
        <v>3</v>
      </c>
    </row>
    <row r="373" spans="1:5" x14ac:dyDescent="0.25">
      <c r="A373">
        <v>12920010</v>
      </c>
      <c r="B373" t="s">
        <v>333</v>
      </c>
      <c r="C373">
        <v>2</v>
      </c>
    </row>
    <row r="374" spans="1:5" x14ac:dyDescent="0.25">
      <c r="A374">
        <v>12920011</v>
      </c>
      <c r="B374" t="s">
        <v>134</v>
      </c>
      <c r="C374">
        <v>2</v>
      </c>
    </row>
    <row r="375" spans="1:5" x14ac:dyDescent="0.25">
      <c r="A375">
        <v>12920012</v>
      </c>
      <c r="B375" t="s">
        <v>135</v>
      </c>
      <c r="C375">
        <v>3</v>
      </c>
    </row>
    <row r="376" spans="1:5" x14ac:dyDescent="0.25">
      <c r="A376">
        <v>12920013</v>
      </c>
      <c r="B376" t="s">
        <v>334</v>
      </c>
      <c r="C376">
        <v>3</v>
      </c>
    </row>
    <row r="377" spans="1:5" x14ac:dyDescent="0.25">
      <c r="A377">
        <v>12920014</v>
      </c>
      <c r="B377" t="s">
        <v>335</v>
      </c>
      <c r="C377">
        <v>2</v>
      </c>
    </row>
    <row r="378" spans="1:5" x14ac:dyDescent="0.25">
      <c r="A378">
        <v>93520003</v>
      </c>
      <c r="B378" t="s">
        <v>336</v>
      </c>
      <c r="C378">
        <v>2</v>
      </c>
    </row>
    <row r="379" spans="1:5" x14ac:dyDescent="0.25">
      <c r="A379">
        <v>93520004</v>
      </c>
      <c r="B379" t="s">
        <v>337</v>
      </c>
      <c r="C379">
        <v>2</v>
      </c>
    </row>
    <row r="380" spans="1:5" x14ac:dyDescent="0.25">
      <c r="A380">
        <v>93520005</v>
      </c>
      <c r="B380" t="s">
        <v>338</v>
      </c>
      <c r="C380">
        <v>2</v>
      </c>
      <c r="D380" t="str">
        <f>UPPER(B380)</f>
        <v>FUNDAMENTOS ECONÓMICOS EN EL DERECHO URBANO</v>
      </c>
      <c r="E380" t="s">
        <v>339</v>
      </c>
    </row>
    <row r="381" spans="1:5" x14ac:dyDescent="0.25">
      <c r="A381">
        <v>93520007</v>
      </c>
      <c r="B381" t="s">
        <v>340</v>
      </c>
      <c r="C381">
        <v>4</v>
      </c>
    </row>
    <row r="382" spans="1:5" x14ac:dyDescent="0.25">
      <c r="A382">
        <v>93520008</v>
      </c>
      <c r="B382" t="s">
        <v>341</v>
      </c>
      <c r="C382">
        <v>3</v>
      </c>
    </row>
    <row r="383" spans="1:5" x14ac:dyDescent="0.25">
      <c r="A383">
        <v>93520010</v>
      </c>
      <c r="B383" t="s">
        <v>342</v>
      </c>
      <c r="C383">
        <v>2</v>
      </c>
    </row>
    <row r="384" spans="1:5" x14ac:dyDescent="0.25">
      <c r="A384">
        <v>93520001</v>
      </c>
      <c r="B384" t="s">
        <v>343</v>
      </c>
      <c r="C384">
        <v>1</v>
      </c>
    </row>
    <row r="385" spans="1:8" x14ac:dyDescent="0.25">
      <c r="A385">
        <v>93520002</v>
      </c>
      <c r="B385" t="s">
        <v>344</v>
      </c>
      <c r="C385">
        <v>1</v>
      </c>
    </row>
    <row r="386" spans="1:8" x14ac:dyDescent="0.25">
      <c r="A386">
        <v>93520006</v>
      </c>
      <c r="B386" t="s">
        <v>345</v>
      </c>
      <c r="C386">
        <v>2</v>
      </c>
    </row>
    <row r="387" spans="1:8" x14ac:dyDescent="0.25">
      <c r="A387">
        <v>93520009</v>
      </c>
      <c r="B387" t="s">
        <v>346</v>
      </c>
      <c r="C387">
        <v>1</v>
      </c>
    </row>
    <row r="388" spans="1:8" x14ac:dyDescent="0.25">
      <c r="A388">
        <v>93520011</v>
      </c>
      <c r="B388" t="s">
        <v>347</v>
      </c>
      <c r="C388">
        <v>2</v>
      </c>
    </row>
    <row r="389" spans="1:8" x14ac:dyDescent="0.25">
      <c r="A389">
        <v>93520012</v>
      </c>
      <c r="B389" t="s">
        <v>348</v>
      </c>
      <c r="C389">
        <v>2</v>
      </c>
    </row>
    <row r="390" spans="1:8" x14ac:dyDescent="0.25">
      <c r="A390">
        <v>93520013</v>
      </c>
      <c r="B390" t="s">
        <v>349</v>
      </c>
      <c r="C390">
        <v>2</v>
      </c>
    </row>
    <row r="391" spans="1:8" x14ac:dyDescent="0.25">
      <c r="A391">
        <v>95120001</v>
      </c>
      <c r="B391" t="s">
        <v>32</v>
      </c>
      <c r="C391">
        <v>2</v>
      </c>
    </row>
    <row r="392" spans="1:8" x14ac:dyDescent="0.25">
      <c r="A392">
        <v>95120002</v>
      </c>
      <c r="B392" t="s">
        <v>350</v>
      </c>
      <c r="C392">
        <v>2</v>
      </c>
    </row>
    <row r="393" spans="1:8" x14ac:dyDescent="0.25">
      <c r="A393">
        <v>95120003</v>
      </c>
      <c r="B393" t="s">
        <v>351</v>
      </c>
      <c r="C393">
        <v>3</v>
      </c>
    </row>
    <row r="394" spans="1:8" x14ac:dyDescent="0.25">
      <c r="A394">
        <v>95120004</v>
      </c>
      <c r="B394" t="s">
        <v>352</v>
      </c>
      <c r="C394">
        <v>2</v>
      </c>
    </row>
    <row r="395" spans="1:8" x14ac:dyDescent="0.25">
      <c r="A395">
        <v>55520004</v>
      </c>
      <c r="B395" t="s">
        <v>225</v>
      </c>
      <c r="C395">
        <v>2</v>
      </c>
    </row>
    <row r="396" spans="1:8" x14ac:dyDescent="0.25">
      <c r="A396">
        <v>95120005</v>
      </c>
      <c r="B396" t="s">
        <v>223</v>
      </c>
      <c r="C396">
        <v>2</v>
      </c>
    </row>
    <row r="397" spans="1:8" x14ac:dyDescent="0.25">
      <c r="A397">
        <v>95120006</v>
      </c>
      <c r="B397" t="s">
        <v>353</v>
      </c>
      <c r="C397">
        <v>2</v>
      </c>
    </row>
    <row r="398" spans="1:8" x14ac:dyDescent="0.25">
      <c r="A398">
        <v>95120007</v>
      </c>
      <c r="B398" t="s">
        <v>354</v>
      </c>
      <c r="C398">
        <v>2</v>
      </c>
    </row>
    <row r="399" spans="1:8" ht="13" x14ac:dyDescent="0.3">
      <c r="A399">
        <v>95120008</v>
      </c>
      <c r="B399" t="s">
        <v>155</v>
      </c>
      <c r="C399">
        <v>2</v>
      </c>
      <c r="H399" s="30"/>
    </row>
    <row r="400" spans="1:8" x14ac:dyDescent="0.25">
      <c r="A400">
        <v>12420010</v>
      </c>
      <c r="B400" t="s">
        <v>188</v>
      </c>
      <c r="C400">
        <v>2</v>
      </c>
    </row>
    <row r="401" spans="1:4" x14ac:dyDescent="0.25">
      <c r="A401">
        <v>95120009</v>
      </c>
      <c r="B401" t="s">
        <v>355</v>
      </c>
      <c r="C401">
        <v>2</v>
      </c>
    </row>
    <row r="402" spans="1:4" x14ac:dyDescent="0.25">
      <c r="A402">
        <v>95120010</v>
      </c>
      <c r="B402" t="s">
        <v>154</v>
      </c>
      <c r="C402">
        <v>1</v>
      </c>
    </row>
    <row r="403" spans="1:4" x14ac:dyDescent="0.25">
      <c r="A403">
        <v>95120011</v>
      </c>
      <c r="B403" t="s">
        <v>356</v>
      </c>
      <c r="C403">
        <v>2</v>
      </c>
    </row>
    <row r="404" spans="1:4" x14ac:dyDescent="0.25">
      <c r="A404">
        <v>91300019</v>
      </c>
      <c r="B404" t="s">
        <v>357</v>
      </c>
    </row>
    <row r="405" spans="1:4" x14ac:dyDescent="0.25">
      <c r="A405">
        <v>91300021</v>
      </c>
      <c r="B405" t="s">
        <v>358</v>
      </c>
    </row>
    <row r="406" spans="1:4" x14ac:dyDescent="0.25">
      <c r="A406">
        <v>14010077</v>
      </c>
      <c r="B406" t="s">
        <v>359</v>
      </c>
      <c r="C406">
        <v>2</v>
      </c>
    </row>
    <row r="407" spans="1:4" x14ac:dyDescent="0.25">
      <c r="A407">
        <v>14010083</v>
      </c>
      <c r="B407" t="s">
        <v>360</v>
      </c>
      <c r="D407" t="s">
        <v>361</v>
      </c>
    </row>
    <row r="408" spans="1:4" x14ac:dyDescent="0.25">
      <c r="A408">
        <v>40320001</v>
      </c>
      <c r="B408" t="s">
        <v>362</v>
      </c>
    </row>
    <row r="409" spans="1:4" x14ac:dyDescent="0.25">
      <c r="A409">
        <v>40320002</v>
      </c>
      <c r="B409" t="s">
        <v>363</v>
      </c>
    </row>
    <row r="410" spans="1:4" x14ac:dyDescent="0.25">
      <c r="A410">
        <v>40320003</v>
      </c>
      <c r="B410" t="s">
        <v>364</v>
      </c>
    </row>
    <row r="411" spans="1:4" x14ac:dyDescent="0.25">
      <c r="A411">
        <v>40320004</v>
      </c>
      <c r="B411" t="s">
        <v>365</v>
      </c>
    </row>
    <row r="412" spans="1:4" x14ac:dyDescent="0.25">
      <c r="A412">
        <v>40320005</v>
      </c>
      <c r="B412" t="s">
        <v>366</v>
      </c>
    </row>
    <row r="413" spans="1:4" x14ac:dyDescent="0.25">
      <c r="A413">
        <v>40320006</v>
      </c>
      <c r="B413" t="s">
        <v>367</v>
      </c>
    </row>
    <row r="414" spans="1:4" x14ac:dyDescent="0.25">
      <c r="A414">
        <v>40320007</v>
      </c>
      <c r="B414" t="s">
        <v>368</v>
      </c>
    </row>
    <row r="415" spans="1:4" x14ac:dyDescent="0.25">
      <c r="A415">
        <v>40320008</v>
      </c>
      <c r="B415" t="s">
        <v>369</v>
      </c>
    </row>
    <row r="416" spans="1:4" x14ac:dyDescent="0.25">
      <c r="A416">
        <v>40320009</v>
      </c>
      <c r="B416" t="s">
        <v>370</v>
      </c>
    </row>
    <row r="417" spans="1:3" x14ac:dyDescent="0.25">
      <c r="A417">
        <v>40320010</v>
      </c>
      <c r="B417" t="s">
        <v>371</v>
      </c>
    </row>
    <row r="418" spans="1:3" x14ac:dyDescent="0.25">
      <c r="A418">
        <v>40320011</v>
      </c>
      <c r="B418" t="s">
        <v>372</v>
      </c>
    </row>
    <row r="419" spans="1:3" x14ac:dyDescent="0.25">
      <c r="A419">
        <v>40320012</v>
      </c>
      <c r="B419" t="s">
        <v>373</v>
      </c>
    </row>
    <row r="420" spans="1:3" x14ac:dyDescent="0.25">
      <c r="A420">
        <v>40320013</v>
      </c>
      <c r="B420" t="s">
        <v>374</v>
      </c>
    </row>
    <row r="421" spans="1:3" x14ac:dyDescent="0.25">
      <c r="A421">
        <v>40420001</v>
      </c>
      <c r="B421" t="s">
        <v>375</v>
      </c>
    </row>
    <row r="422" spans="1:3" x14ac:dyDescent="0.25">
      <c r="A422">
        <v>40420002</v>
      </c>
      <c r="B422" t="s">
        <v>376</v>
      </c>
    </row>
    <row r="423" spans="1:3" x14ac:dyDescent="0.25">
      <c r="A423">
        <v>40420003</v>
      </c>
      <c r="B423" t="s">
        <v>377</v>
      </c>
    </row>
    <row r="424" spans="1:3" x14ac:dyDescent="0.25">
      <c r="A424">
        <v>40420004</v>
      </c>
      <c r="B424" t="s">
        <v>378</v>
      </c>
    </row>
    <row r="425" spans="1:3" x14ac:dyDescent="0.25">
      <c r="A425">
        <v>40420005</v>
      </c>
      <c r="B425" t="s">
        <v>379</v>
      </c>
    </row>
    <row r="426" spans="1:3" x14ac:dyDescent="0.25">
      <c r="A426">
        <v>40420006</v>
      </c>
      <c r="B426" t="s">
        <v>380</v>
      </c>
    </row>
    <row r="427" spans="1:3" x14ac:dyDescent="0.25">
      <c r="A427">
        <v>40420007</v>
      </c>
      <c r="B427" t="s">
        <v>381</v>
      </c>
      <c r="C427">
        <v>1</v>
      </c>
    </row>
    <row r="428" spans="1:3" x14ac:dyDescent="0.25">
      <c r="A428">
        <v>40420008</v>
      </c>
      <c r="B428" t="s">
        <v>382</v>
      </c>
    </row>
    <row r="429" spans="1:3" x14ac:dyDescent="0.25">
      <c r="A429">
        <v>40420009</v>
      </c>
      <c r="B429" t="s">
        <v>383</v>
      </c>
    </row>
    <row r="430" spans="1:3" x14ac:dyDescent="0.25">
      <c r="A430">
        <v>40420010</v>
      </c>
      <c r="B430" t="s">
        <v>384</v>
      </c>
    </row>
    <row r="431" spans="1:3" x14ac:dyDescent="0.25">
      <c r="A431">
        <v>40420011</v>
      </c>
      <c r="B431" t="s">
        <v>385</v>
      </c>
    </row>
    <row r="432" spans="1:3" x14ac:dyDescent="0.25">
      <c r="A432">
        <v>40420012</v>
      </c>
      <c r="B432" t="s">
        <v>386</v>
      </c>
    </row>
    <row r="433" spans="1:3" x14ac:dyDescent="0.25">
      <c r="A433">
        <v>40420013</v>
      </c>
      <c r="B433" t="s">
        <v>387</v>
      </c>
    </row>
    <row r="434" spans="1:3" x14ac:dyDescent="0.25">
      <c r="A434">
        <v>14010071</v>
      </c>
      <c r="B434" t="s">
        <v>388</v>
      </c>
    </row>
    <row r="435" spans="1:3" x14ac:dyDescent="0.25">
      <c r="A435">
        <v>14010047</v>
      </c>
      <c r="B435" t="s">
        <v>389</v>
      </c>
    </row>
    <row r="436" spans="1:3" x14ac:dyDescent="0.25">
      <c r="A436">
        <v>14010007</v>
      </c>
      <c r="B436" t="s">
        <v>390</v>
      </c>
    </row>
    <row r="437" spans="1:3" x14ac:dyDescent="0.25">
      <c r="A437">
        <v>14010009</v>
      </c>
      <c r="B437" t="s">
        <v>391</v>
      </c>
    </row>
    <row r="438" spans="1:3" x14ac:dyDescent="0.25">
      <c r="A438">
        <v>14010078</v>
      </c>
      <c r="B438" s="16" t="s">
        <v>392</v>
      </c>
    </row>
    <row r="439" spans="1:3" x14ac:dyDescent="0.25">
      <c r="A439">
        <v>14010085</v>
      </c>
      <c r="B439" t="s">
        <v>393</v>
      </c>
      <c r="C439" t="s">
        <v>394</v>
      </c>
    </row>
    <row r="440" spans="1:3" x14ac:dyDescent="0.25">
      <c r="A440">
        <v>90020001</v>
      </c>
      <c r="B440" t="s">
        <v>395</v>
      </c>
      <c r="C440">
        <v>2</v>
      </c>
    </row>
    <row r="441" spans="1:3" x14ac:dyDescent="0.25">
      <c r="A441">
        <v>90020003</v>
      </c>
      <c r="B441" t="s">
        <v>396</v>
      </c>
      <c r="C441">
        <v>3</v>
      </c>
    </row>
    <row r="442" spans="1:3" x14ac:dyDescent="0.25">
      <c r="A442">
        <v>90020005</v>
      </c>
      <c r="B442" t="s">
        <v>397</v>
      </c>
      <c r="C442">
        <v>1</v>
      </c>
    </row>
    <row r="443" spans="1:3" x14ac:dyDescent="0.25">
      <c r="A443">
        <v>90020004</v>
      </c>
      <c r="B443" t="s">
        <v>398</v>
      </c>
      <c r="C443">
        <v>3</v>
      </c>
    </row>
    <row r="444" spans="1:3" x14ac:dyDescent="0.25">
      <c r="A444">
        <v>90020002</v>
      </c>
      <c r="B444" t="s">
        <v>399</v>
      </c>
      <c r="C444">
        <v>4</v>
      </c>
    </row>
    <row r="445" spans="1:3" x14ac:dyDescent="0.25">
      <c r="A445">
        <v>90020007</v>
      </c>
      <c r="B445" t="s">
        <v>400</v>
      </c>
      <c r="C445">
        <v>3</v>
      </c>
    </row>
    <row r="446" spans="1:3" x14ac:dyDescent="0.25">
      <c r="A446">
        <v>90020006</v>
      </c>
      <c r="B446" t="s">
        <v>401</v>
      </c>
      <c r="C446">
        <v>2</v>
      </c>
    </row>
    <row r="447" spans="1:3" x14ac:dyDescent="0.25">
      <c r="A447">
        <v>90020013</v>
      </c>
      <c r="B447" t="s">
        <v>402</v>
      </c>
      <c r="C447">
        <v>1</v>
      </c>
    </row>
    <row r="448" spans="1:3" x14ac:dyDescent="0.25">
      <c r="A448">
        <v>90020012</v>
      </c>
      <c r="B448" t="s">
        <v>403</v>
      </c>
      <c r="C448">
        <v>1</v>
      </c>
    </row>
    <row r="449" spans="1:3" x14ac:dyDescent="0.25">
      <c r="A449">
        <v>90020008</v>
      </c>
      <c r="B449" t="s">
        <v>404</v>
      </c>
      <c r="C449">
        <v>2</v>
      </c>
    </row>
    <row r="450" spans="1:3" x14ac:dyDescent="0.25">
      <c r="A450">
        <v>90020010</v>
      </c>
      <c r="B450" t="s">
        <v>405</v>
      </c>
      <c r="C450">
        <v>1</v>
      </c>
    </row>
    <row r="451" spans="1:3" x14ac:dyDescent="0.25">
      <c r="A451">
        <v>90020011</v>
      </c>
      <c r="B451" t="s">
        <v>406</v>
      </c>
      <c r="C451">
        <v>1</v>
      </c>
    </row>
    <row r="452" spans="1:3" x14ac:dyDescent="0.25">
      <c r="A452">
        <v>90020009</v>
      </c>
      <c r="B452" t="s">
        <v>407</v>
      </c>
      <c r="C452">
        <v>2</v>
      </c>
    </row>
    <row r="453" spans="1:3" x14ac:dyDescent="0.25">
      <c r="A453" s="16">
        <v>12520001</v>
      </c>
      <c r="B453" t="s">
        <v>408</v>
      </c>
      <c r="C453">
        <v>2</v>
      </c>
    </row>
    <row r="454" spans="1:3" x14ac:dyDescent="0.25">
      <c r="A454">
        <v>12520002</v>
      </c>
      <c r="B454" t="s">
        <v>409</v>
      </c>
      <c r="C454">
        <v>2</v>
      </c>
    </row>
    <row r="455" spans="1:3" x14ac:dyDescent="0.25">
      <c r="A455">
        <v>12520003</v>
      </c>
      <c r="B455" t="s">
        <v>410</v>
      </c>
      <c r="C455">
        <v>1</v>
      </c>
    </row>
    <row r="456" spans="1:3" x14ac:dyDescent="0.25">
      <c r="A456">
        <v>12520004</v>
      </c>
      <c r="B456" t="s">
        <v>411</v>
      </c>
      <c r="C456">
        <v>2</v>
      </c>
    </row>
    <row r="457" spans="1:3" x14ac:dyDescent="0.25">
      <c r="A457">
        <v>12520005</v>
      </c>
      <c r="B457" t="s">
        <v>199</v>
      </c>
      <c r="C457">
        <v>2</v>
      </c>
    </row>
    <row r="458" spans="1:3" x14ac:dyDescent="0.25">
      <c r="A458">
        <v>12520006</v>
      </c>
      <c r="B458" t="s">
        <v>187</v>
      </c>
      <c r="C458">
        <v>2</v>
      </c>
    </row>
    <row r="459" spans="1:3" x14ac:dyDescent="0.25">
      <c r="A459">
        <v>12520007</v>
      </c>
      <c r="B459" t="s">
        <v>412</v>
      </c>
      <c r="C459">
        <v>2</v>
      </c>
    </row>
    <row r="460" spans="1:3" x14ac:dyDescent="0.25">
      <c r="A460" s="16">
        <v>12520008</v>
      </c>
      <c r="B460" t="s">
        <v>413</v>
      </c>
      <c r="C460">
        <v>2</v>
      </c>
    </row>
    <row r="461" spans="1:3" x14ac:dyDescent="0.25">
      <c r="A461">
        <v>12520010</v>
      </c>
      <c r="B461" t="s">
        <v>414</v>
      </c>
      <c r="C461">
        <v>2</v>
      </c>
    </row>
    <row r="462" spans="1:3" x14ac:dyDescent="0.25">
      <c r="A462">
        <v>12520011</v>
      </c>
      <c r="B462" t="s">
        <v>415</v>
      </c>
      <c r="C462">
        <v>2</v>
      </c>
    </row>
    <row r="463" spans="1:3" x14ac:dyDescent="0.25">
      <c r="A463">
        <v>12520012</v>
      </c>
      <c r="B463" t="s">
        <v>416</v>
      </c>
      <c r="C463">
        <v>3</v>
      </c>
    </row>
    <row r="464" spans="1:3" x14ac:dyDescent="0.25">
      <c r="A464">
        <v>55520004</v>
      </c>
      <c r="B464" t="s">
        <v>225</v>
      </c>
      <c r="C464">
        <v>2</v>
      </c>
    </row>
    <row r="465" spans="1:3" x14ac:dyDescent="0.25">
      <c r="A465">
        <v>55920008</v>
      </c>
      <c r="B465" t="s">
        <v>177</v>
      </c>
      <c r="C465">
        <v>2</v>
      </c>
    </row>
    <row r="466" spans="1:3" x14ac:dyDescent="0.25">
      <c r="A466">
        <v>14010003</v>
      </c>
      <c r="B466" t="s">
        <v>24</v>
      </c>
    </row>
    <row r="467" spans="1:3" x14ac:dyDescent="0.25">
      <c r="A467">
        <v>14010086</v>
      </c>
      <c r="B467" t="s">
        <v>417</v>
      </c>
    </row>
    <row r="468" spans="1:3" x14ac:dyDescent="0.25">
      <c r="A468">
        <v>14010087</v>
      </c>
      <c r="B468" t="s">
        <v>418</v>
      </c>
    </row>
    <row r="469" spans="1:3" x14ac:dyDescent="0.25">
      <c r="A469">
        <v>14010088</v>
      </c>
      <c r="B469" t="s">
        <v>168</v>
      </c>
    </row>
    <row r="470" spans="1:3" x14ac:dyDescent="0.25">
      <c r="A470">
        <v>55520006</v>
      </c>
      <c r="B470" t="s">
        <v>355</v>
      </c>
    </row>
    <row r="471" spans="1:3" x14ac:dyDescent="0.25">
      <c r="A471">
        <v>55520005</v>
      </c>
      <c r="B471" t="s">
        <v>419</v>
      </c>
    </row>
    <row r="472" spans="1:3" x14ac:dyDescent="0.25">
      <c r="A472">
        <v>11620001</v>
      </c>
      <c r="B472" t="s">
        <v>226</v>
      </c>
      <c r="C472">
        <v>2</v>
      </c>
    </row>
    <row r="473" spans="1:3" x14ac:dyDescent="0.25">
      <c r="A473">
        <v>11620002</v>
      </c>
      <c r="B473" t="s">
        <v>420</v>
      </c>
      <c r="C473">
        <v>2</v>
      </c>
    </row>
    <row r="474" spans="1:3" x14ac:dyDescent="0.25">
      <c r="A474">
        <v>11620003</v>
      </c>
      <c r="B474" t="s">
        <v>227</v>
      </c>
      <c r="C474">
        <v>2</v>
      </c>
    </row>
    <row r="475" spans="1:3" x14ac:dyDescent="0.25">
      <c r="A475">
        <v>11620004</v>
      </c>
      <c r="B475" t="s">
        <v>421</v>
      </c>
      <c r="C475">
        <v>2</v>
      </c>
    </row>
    <row r="476" spans="1:3" x14ac:dyDescent="0.25">
      <c r="A476">
        <v>11620005</v>
      </c>
      <c r="B476" t="s">
        <v>422</v>
      </c>
      <c r="C476">
        <v>2</v>
      </c>
    </row>
    <row r="477" spans="1:3" x14ac:dyDescent="0.25">
      <c r="A477">
        <v>11620006</v>
      </c>
      <c r="B477" t="s">
        <v>423</v>
      </c>
      <c r="C477">
        <v>2</v>
      </c>
    </row>
    <row r="478" spans="1:3" ht="14.5" x14ac:dyDescent="0.25">
      <c r="A478" s="27">
        <v>11620007</v>
      </c>
      <c r="B478" s="27" t="s">
        <v>230</v>
      </c>
      <c r="C478">
        <v>2</v>
      </c>
    </row>
    <row r="479" spans="1:3" ht="14.5" x14ac:dyDescent="0.25">
      <c r="A479" s="27">
        <v>11620008</v>
      </c>
      <c r="B479" s="27" t="s">
        <v>197</v>
      </c>
      <c r="C479">
        <v>2</v>
      </c>
    </row>
    <row r="480" spans="1:3" ht="14.5" x14ac:dyDescent="0.25">
      <c r="A480" s="27">
        <v>11620009</v>
      </c>
      <c r="B480" s="27" t="s">
        <v>232</v>
      </c>
      <c r="C480">
        <v>2</v>
      </c>
    </row>
    <row r="481" spans="1:3" ht="14.5" x14ac:dyDescent="0.25">
      <c r="A481" s="27">
        <v>11620010</v>
      </c>
      <c r="B481" s="27" t="s">
        <v>424</v>
      </c>
      <c r="C481">
        <v>2</v>
      </c>
    </row>
    <row r="482" spans="1:3" ht="14.5" x14ac:dyDescent="0.25">
      <c r="A482" s="27">
        <v>11620011</v>
      </c>
      <c r="B482" s="27" t="s">
        <v>425</v>
      </c>
      <c r="C482">
        <v>2</v>
      </c>
    </row>
    <row r="483" spans="1:3" x14ac:dyDescent="0.25">
      <c r="A483">
        <v>11620013</v>
      </c>
      <c r="B483" t="s">
        <v>426</v>
      </c>
      <c r="C483">
        <v>2</v>
      </c>
    </row>
    <row r="484" spans="1:3" x14ac:dyDescent="0.25">
      <c r="A484">
        <v>11620012</v>
      </c>
      <c r="B484" t="s">
        <v>264</v>
      </c>
      <c r="C484">
        <v>2</v>
      </c>
    </row>
    <row r="485" spans="1:3" x14ac:dyDescent="0.25">
      <c r="A485">
        <v>12420011</v>
      </c>
      <c r="B485" t="s">
        <v>427</v>
      </c>
    </row>
    <row r="486" spans="1:3" x14ac:dyDescent="0.25">
      <c r="A486">
        <v>14010089</v>
      </c>
      <c r="B486" s="16" t="s">
        <v>428</v>
      </c>
    </row>
    <row r="487" spans="1:3" x14ac:dyDescent="0.25">
      <c r="A487">
        <v>14010090</v>
      </c>
      <c r="B487" s="16" t="s">
        <v>429</v>
      </c>
    </row>
    <row r="488" spans="1:3" x14ac:dyDescent="0.25">
      <c r="A488" s="16">
        <v>14010091</v>
      </c>
      <c r="B488" s="16" t="s">
        <v>430</v>
      </c>
    </row>
    <row r="489" spans="1:3" x14ac:dyDescent="0.25">
      <c r="A489">
        <v>14010103</v>
      </c>
      <c r="B489" s="16" t="s">
        <v>431</v>
      </c>
    </row>
    <row r="490" spans="1:3" x14ac:dyDescent="0.25">
      <c r="A490" s="16">
        <v>14010092</v>
      </c>
      <c r="B490" s="16" t="s">
        <v>432</v>
      </c>
    </row>
    <row r="491" spans="1:3" x14ac:dyDescent="0.25">
      <c r="A491">
        <v>14010093</v>
      </c>
      <c r="B491" s="16" t="s">
        <v>433</v>
      </c>
    </row>
    <row r="492" spans="1:3" x14ac:dyDescent="0.25">
      <c r="A492">
        <v>14010094</v>
      </c>
      <c r="B492" t="s">
        <v>434</v>
      </c>
    </row>
    <row r="493" spans="1:3" x14ac:dyDescent="0.25">
      <c r="A493">
        <v>14010095</v>
      </c>
      <c r="B493" s="16" t="s">
        <v>435</v>
      </c>
    </row>
    <row r="494" spans="1:3" x14ac:dyDescent="0.25">
      <c r="A494">
        <v>14010096</v>
      </c>
      <c r="B494" s="16" t="s">
        <v>436</v>
      </c>
    </row>
    <row r="495" spans="1:3" x14ac:dyDescent="0.25">
      <c r="A495">
        <v>14010097</v>
      </c>
      <c r="B495" s="16" t="s">
        <v>437</v>
      </c>
    </row>
    <row r="496" spans="1:3" x14ac:dyDescent="0.25">
      <c r="A496">
        <v>14010104</v>
      </c>
      <c r="B496" s="16" t="s">
        <v>438</v>
      </c>
    </row>
    <row r="497" spans="1:2" x14ac:dyDescent="0.25">
      <c r="A497">
        <v>14010098</v>
      </c>
      <c r="B497" s="16" t="s">
        <v>439</v>
      </c>
    </row>
    <row r="498" spans="1:2" x14ac:dyDescent="0.25">
      <c r="A498">
        <v>14010099</v>
      </c>
      <c r="B498" s="16" t="s">
        <v>440</v>
      </c>
    </row>
    <row r="499" spans="1:2" x14ac:dyDescent="0.25">
      <c r="A499">
        <v>14010100</v>
      </c>
      <c r="B499" t="s">
        <v>441</v>
      </c>
    </row>
    <row r="500" spans="1:2" x14ac:dyDescent="0.25">
      <c r="A500">
        <v>14010101</v>
      </c>
      <c r="B500" s="16" t="s">
        <v>442</v>
      </c>
    </row>
    <row r="501" spans="1:2" x14ac:dyDescent="0.25">
      <c r="A501">
        <v>14010102</v>
      </c>
      <c r="B501" t="s">
        <v>443</v>
      </c>
    </row>
    <row r="502" spans="1:2" x14ac:dyDescent="0.25">
      <c r="A502">
        <v>14010108</v>
      </c>
      <c r="B502" t="s">
        <v>444</v>
      </c>
    </row>
    <row r="503" spans="1:2" x14ac:dyDescent="0.25">
      <c r="A503">
        <v>14010105</v>
      </c>
      <c r="B503" s="16" t="s">
        <v>445</v>
      </c>
    </row>
    <row r="504" spans="1:2" x14ac:dyDescent="0.25">
      <c r="A504">
        <v>14010106</v>
      </c>
      <c r="B504" t="s">
        <v>446</v>
      </c>
    </row>
    <row r="505" spans="1:2" x14ac:dyDescent="0.25">
      <c r="A505">
        <v>14010107</v>
      </c>
      <c r="B505" s="16" t="s">
        <v>447</v>
      </c>
    </row>
    <row r="506" spans="1:2" x14ac:dyDescent="0.25">
      <c r="A506">
        <v>40320004</v>
      </c>
      <c r="B506" t="s">
        <v>365</v>
      </c>
    </row>
    <row r="507" spans="1:2" x14ac:dyDescent="0.25">
      <c r="A507">
        <v>40320014</v>
      </c>
      <c r="B507" t="s">
        <v>448</v>
      </c>
    </row>
    <row r="508" spans="1:2" x14ac:dyDescent="0.25">
      <c r="A508">
        <v>13110001</v>
      </c>
      <c r="B508" t="s">
        <v>449</v>
      </c>
    </row>
    <row r="509" spans="1:2" x14ac:dyDescent="0.25">
      <c r="A509">
        <v>13110002</v>
      </c>
      <c r="B509" t="s">
        <v>450</v>
      </c>
    </row>
    <row r="510" spans="1:2" x14ac:dyDescent="0.25">
      <c r="A510">
        <v>13110003</v>
      </c>
      <c r="B510" t="s">
        <v>451</v>
      </c>
    </row>
    <row r="511" spans="1:2" x14ac:dyDescent="0.25">
      <c r="A511">
        <v>13110004</v>
      </c>
      <c r="B511" t="s">
        <v>452</v>
      </c>
    </row>
    <row r="512" spans="1:2" x14ac:dyDescent="0.25">
      <c r="A512">
        <v>13110005</v>
      </c>
      <c r="B512" t="s">
        <v>453</v>
      </c>
    </row>
    <row r="513" spans="1:3" x14ac:dyDescent="0.25">
      <c r="A513">
        <v>13110006</v>
      </c>
      <c r="B513" t="s">
        <v>454</v>
      </c>
    </row>
    <row r="514" spans="1:3" x14ac:dyDescent="0.25">
      <c r="A514">
        <v>13110007</v>
      </c>
      <c r="B514" t="s">
        <v>455</v>
      </c>
    </row>
    <row r="515" spans="1:3" x14ac:dyDescent="0.25">
      <c r="A515">
        <v>13110008</v>
      </c>
      <c r="B515" t="s">
        <v>456</v>
      </c>
    </row>
    <row r="516" spans="1:3" x14ac:dyDescent="0.25">
      <c r="A516">
        <v>13110009</v>
      </c>
      <c r="B516" t="s">
        <v>457</v>
      </c>
    </row>
    <row r="517" spans="1:3" x14ac:dyDescent="0.25">
      <c r="A517">
        <v>13110010</v>
      </c>
      <c r="B517" t="s">
        <v>458</v>
      </c>
    </row>
    <row r="518" spans="1:3" x14ac:dyDescent="0.25">
      <c r="A518">
        <v>13110011</v>
      </c>
      <c r="B518" t="s">
        <v>459</v>
      </c>
    </row>
    <row r="519" spans="1:3" x14ac:dyDescent="0.25">
      <c r="A519">
        <v>13110012</v>
      </c>
      <c r="B519" t="s">
        <v>460</v>
      </c>
    </row>
    <row r="520" spans="1:3" x14ac:dyDescent="0.25">
      <c r="A520">
        <v>13110013</v>
      </c>
      <c r="B520" t="s">
        <v>461</v>
      </c>
    </row>
    <row r="521" spans="1:3" x14ac:dyDescent="0.25">
      <c r="A521">
        <v>13710001</v>
      </c>
      <c r="B521" t="s">
        <v>462</v>
      </c>
    </row>
    <row r="522" spans="1:3" x14ac:dyDescent="0.25">
      <c r="A522">
        <v>13710002</v>
      </c>
      <c r="B522" t="s">
        <v>463</v>
      </c>
    </row>
    <row r="523" spans="1:3" x14ac:dyDescent="0.25">
      <c r="A523">
        <v>13710003</v>
      </c>
      <c r="B523" t="s">
        <v>464</v>
      </c>
      <c r="C523" t="str">
        <f>UPPER(B523)</f>
        <v>DERECHO INTERNACIONAL, CAMBIO CLIMÁTICO Y BIODIVERSIDAD</v>
      </c>
    </row>
    <row r="524" spans="1:3" x14ac:dyDescent="0.25">
      <c r="A524">
        <v>13710004</v>
      </c>
      <c r="B524" t="s">
        <v>465</v>
      </c>
    </row>
    <row r="525" spans="1:3" x14ac:dyDescent="0.25">
      <c r="A525">
        <v>13710005</v>
      </c>
      <c r="B525" t="s">
        <v>466</v>
      </c>
    </row>
    <row r="526" spans="1:3" x14ac:dyDescent="0.25">
      <c r="A526">
        <v>13710006</v>
      </c>
      <c r="B526" t="s">
        <v>467</v>
      </c>
    </row>
    <row r="527" spans="1:3" x14ac:dyDescent="0.25">
      <c r="A527">
        <v>13710007</v>
      </c>
      <c r="B527" t="s">
        <v>468</v>
      </c>
    </row>
    <row r="528" spans="1:3" x14ac:dyDescent="0.25">
      <c r="A528">
        <v>13710008</v>
      </c>
      <c r="B528" t="s">
        <v>469</v>
      </c>
    </row>
    <row r="529" spans="1:2" x14ac:dyDescent="0.25">
      <c r="A529">
        <v>13710009</v>
      </c>
      <c r="B529" t="s">
        <v>470</v>
      </c>
    </row>
    <row r="530" spans="1:2" x14ac:dyDescent="0.25">
      <c r="A530">
        <v>13710010</v>
      </c>
      <c r="B530" t="s">
        <v>471</v>
      </c>
    </row>
    <row r="531" spans="1:2" x14ac:dyDescent="0.25">
      <c r="A531">
        <v>13710011</v>
      </c>
      <c r="B531" t="s">
        <v>472</v>
      </c>
    </row>
    <row r="532" spans="1:2" x14ac:dyDescent="0.25">
      <c r="A532">
        <v>13710012</v>
      </c>
      <c r="B532" t="s">
        <v>473</v>
      </c>
    </row>
    <row r="533" spans="1:2" x14ac:dyDescent="0.25">
      <c r="A533">
        <v>12210001</v>
      </c>
      <c r="B533" t="s">
        <v>474</v>
      </c>
    </row>
    <row r="534" spans="1:2" x14ac:dyDescent="0.25">
      <c r="A534">
        <v>12210002</v>
      </c>
      <c r="B534" t="s">
        <v>475</v>
      </c>
    </row>
    <row r="535" spans="1:2" x14ac:dyDescent="0.25">
      <c r="A535">
        <v>12210003</v>
      </c>
      <c r="B535" t="s">
        <v>476</v>
      </c>
    </row>
    <row r="536" spans="1:2" x14ac:dyDescent="0.25">
      <c r="A536">
        <v>12210004</v>
      </c>
      <c r="B536" t="s">
        <v>477</v>
      </c>
    </row>
    <row r="537" spans="1:2" x14ac:dyDescent="0.25">
      <c r="A537">
        <v>12210005</v>
      </c>
      <c r="B537" t="s">
        <v>478</v>
      </c>
    </row>
    <row r="538" spans="1:2" x14ac:dyDescent="0.25">
      <c r="A538">
        <v>12210006</v>
      </c>
      <c r="B538" t="s">
        <v>479</v>
      </c>
    </row>
    <row r="539" spans="1:2" x14ac:dyDescent="0.25">
      <c r="A539">
        <v>12210007</v>
      </c>
      <c r="B539" t="s">
        <v>480</v>
      </c>
    </row>
    <row r="540" spans="1:2" x14ac:dyDescent="0.25">
      <c r="A540">
        <v>12210008</v>
      </c>
      <c r="B540" t="s">
        <v>481</v>
      </c>
    </row>
    <row r="541" spans="1:2" x14ac:dyDescent="0.25">
      <c r="A541">
        <v>12210009</v>
      </c>
      <c r="B541" t="s">
        <v>482</v>
      </c>
    </row>
    <row r="542" spans="1:2" x14ac:dyDescent="0.25">
      <c r="A542">
        <v>93520010</v>
      </c>
      <c r="B542" t="s">
        <v>342</v>
      </c>
    </row>
    <row r="543" spans="1:2" x14ac:dyDescent="0.25">
      <c r="A543">
        <v>93520014</v>
      </c>
      <c r="B543" t="s">
        <v>483</v>
      </c>
    </row>
    <row r="544" spans="1:2" x14ac:dyDescent="0.25">
      <c r="A544">
        <v>93520015</v>
      </c>
      <c r="B544" t="s">
        <v>484</v>
      </c>
    </row>
    <row r="545" spans="1:2" x14ac:dyDescent="0.25">
      <c r="A545">
        <v>93520016</v>
      </c>
      <c r="B545" t="s">
        <v>485</v>
      </c>
    </row>
    <row r="546" spans="1:2" x14ac:dyDescent="0.25">
      <c r="A546">
        <v>93520017</v>
      </c>
      <c r="B546" t="s">
        <v>486</v>
      </c>
    </row>
    <row r="547" spans="1:2" x14ac:dyDescent="0.25">
      <c r="A547">
        <v>93520011</v>
      </c>
      <c r="B547" t="s">
        <v>347</v>
      </c>
    </row>
    <row r="548" spans="1:2" x14ac:dyDescent="0.25">
      <c r="A548">
        <v>93520013</v>
      </c>
      <c r="B548" t="s">
        <v>349</v>
      </c>
    </row>
    <row r="549" spans="1:2" x14ac:dyDescent="0.25">
      <c r="A549">
        <v>93520018</v>
      </c>
      <c r="B549" t="s">
        <v>487</v>
      </c>
    </row>
    <row r="550" spans="1:2" x14ac:dyDescent="0.25">
      <c r="A550">
        <v>93520019</v>
      </c>
      <c r="B550" t="s">
        <v>488</v>
      </c>
    </row>
    <row r="551" spans="1:2" x14ac:dyDescent="0.25">
      <c r="A551">
        <v>93520020</v>
      </c>
      <c r="B551" t="s">
        <v>345</v>
      </c>
    </row>
    <row r="552" spans="1:2" x14ac:dyDescent="0.25">
      <c r="A552">
        <v>19310001</v>
      </c>
      <c r="B552" t="s">
        <v>489</v>
      </c>
    </row>
    <row r="553" spans="1:2" x14ac:dyDescent="0.25">
      <c r="A553">
        <v>19310002</v>
      </c>
      <c r="B553" t="s">
        <v>490</v>
      </c>
    </row>
    <row r="554" spans="1:2" x14ac:dyDescent="0.25">
      <c r="A554">
        <v>19310003</v>
      </c>
      <c r="B554" t="s">
        <v>491</v>
      </c>
    </row>
    <row r="555" spans="1:2" x14ac:dyDescent="0.25">
      <c r="A555">
        <v>19310004</v>
      </c>
      <c r="B555" t="s">
        <v>63</v>
      </c>
    </row>
    <row r="556" spans="1:2" x14ac:dyDescent="0.25">
      <c r="A556">
        <v>19310005</v>
      </c>
      <c r="B556" t="s">
        <v>481</v>
      </c>
    </row>
    <row r="557" spans="1:2" x14ac:dyDescent="0.25">
      <c r="A557">
        <v>19310006</v>
      </c>
      <c r="B557" t="s">
        <v>492</v>
      </c>
    </row>
    <row r="558" spans="1:2" x14ac:dyDescent="0.25">
      <c r="A558">
        <v>19310007</v>
      </c>
      <c r="B558" t="s">
        <v>493</v>
      </c>
    </row>
    <row r="559" spans="1:2" x14ac:dyDescent="0.25">
      <c r="A559">
        <v>19310008</v>
      </c>
      <c r="B559" t="s">
        <v>494</v>
      </c>
    </row>
    <row r="560" spans="1:2" x14ac:dyDescent="0.25">
      <c r="A560">
        <v>19310009</v>
      </c>
      <c r="B560" t="s">
        <v>482</v>
      </c>
    </row>
    <row r="561" spans="1:2" x14ac:dyDescent="0.25">
      <c r="A561">
        <v>11720001</v>
      </c>
      <c r="B561" t="s">
        <v>495</v>
      </c>
    </row>
    <row r="562" spans="1:2" x14ac:dyDescent="0.25">
      <c r="A562">
        <v>50620001</v>
      </c>
      <c r="B562" t="s">
        <v>496</v>
      </c>
    </row>
    <row r="563" spans="1:2" x14ac:dyDescent="0.25">
      <c r="A563">
        <v>50620002</v>
      </c>
      <c r="B563" t="s">
        <v>497</v>
      </c>
    </row>
    <row r="564" spans="1:2" x14ac:dyDescent="0.25">
      <c r="A564">
        <v>50620003</v>
      </c>
      <c r="B564" t="s">
        <v>498</v>
      </c>
    </row>
    <row r="565" spans="1:2" x14ac:dyDescent="0.25">
      <c r="A565">
        <v>50620004</v>
      </c>
      <c r="B565" s="16" t="s">
        <v>720</v>
      </c>
    </row>
    <row r="566" spans="1:2" x14ac:dyDescent="0.25">
      <c r="A566">
        <v>50620005</v>
      </c>
      <c r="B566" t="s">
        <v>721</v>
      </c>
    </row>
    <row r="567" spans="1:2" x14ac:dyDescent="0.25">
      <c r="A567">
        <v>50620006</v>
      </c>
      <c r="B567" t="s">
        <v>499</v>
      </c>
    </row>
    <row r="568" spans="1:2" x14ac:dyDescent="0.25">
      <c r="A568">
        <v>50620007</v>
      </c>
      <c r="B568" t="s">
        <v>500</v>
      </c>
    </row>
    <row r="569" spans="1:2" x14ac:dyDescent="0.25">
      <c r="A569">
        <v>50620008</v>
      </c>
      <c r="B569" t="s">
        <v>501</v>
      </c>
    </row>
    <row r="570" spans="1:2" x14ac:dyDescent="0.25">
      <c r="A570">
        <v>50620009</v>
      </c>
      <c r="B570" t="s">
        <v>502</v>
      </c>
    </row>
    <row r="571" spans="1:2" x14ac:dyDescent="0.25">
      <c r="A571">
        <v>50620010</v>
      </c>
      <c r="B571" t="s">
        <v>503</v>
      </c>
    </row>
    <row r="572" spans="1:2" x14ac:dyDescent="0.25">
      <c r="A572">
        <v>50620011</v>
      </c>
      <c r="B572" t="s">
        <v>504</v>
      </c>
    </row>
    <row r="573" spans="1:2" x14ac:dyDescent="0.25">
      <c r="A573">
        <v>50620012</v>
      </c>
      <c r="B573" t="s">
        <v>505</v>
      </c>
    </row>
    <row r="574" spans="1:2" x14ac:dyDescent="0.25">
      <c r="A574">
        <v>50620013</v>
      </c>
      <c r="B574" t="s">
        <v>506</v>
      </c>
    </row>
    <row r="575" spans="1:2" x14ac:dyDescent="0.25">
      <c r="A575">
        <v>12420012</v>
      </c>
      <c r="B575" t="s">
        <v>507</v>
      </c>
    </row>
    <row r="576" spans="1:2" x14ac:dyDescent="0.25">
      <c r="A576">
        <v>12420013</v>
      </c>
      <c r="B576" t="s">
        <v>508</v>
      </c>
    </row>
    <row r="577" spans="1:2" x14ac:dyDescent="0.25">
      <c r="A577">
        <v>12420014</v>
      </c>
      <c r="B577" t="s">
        <v>509</v>
      </c>
    </row>
    <row r="578" spans="1:2" x14ac:dyDescent="0.25">
      <c r="A578">
        <v>12420015</v>
      </c>
      <c r="B578" t="s">
        <v>510</v>
      </c>
    </row>
    <row r="579" spans="1:2" x14ac:dyDescent="0.25">
      <c r="A579">
        <v>60110043</v>
      </c>
      <c r="B579" t="s">
        <v>19</v>
      </c>
    </row>
    <row r="580" spans="1:2" x14ac:dyDescent="0.25">
      <c r="A580">
        <v>12420016</v>
      </c>
      <c r="B580" t="s">
        <v>511</v>
      </c>
    </row>
    <row r="581" spans="1:2" x14ac:dyDescent="0.25">
      <c r="A581">
        <v>12420017</v>
      </c>
      <c r="B581" s="16" t="s">
        <v>512</v>
      </c>
    </row>
    <row r="582" spans="1:2" x14ac:dyDescent="0.25">
      <c r="A582">
        <v>12420018</v>
      </c>
      <c r="B582" t="s">
        <v>513</v>
      </c>
    </row>
    <row r="583" spans="1:2" x14ac:dyDescent="0.25">
      <c r="A583">
        <v>31310001</v>
      </c>
      <c r="B583" t="s">
        <v>486</v>
      </c>
    </row>
    <row r="584" spans="1:2" x14ac:dyDescent="0.25">
      <c r="A584">
        <v>40610001</v>
      </c>
      <c r="B584" t="s">
        <v>511</v>
      </c>
    </row>
    <row r="585" spans="1:2" ht="14.5" x14ac:dyDescent="0.25">
      <c r="A585">
        <v>55520007</v>
      </c>
      <c r="B585" s="47" t="s">
        <v>514</v>
      </c>
    </row>
    <row r="586" spans="1:2" ht="14.5" x14ac:dyDescent="0.25">
      <c r="A586">
        <v>55520008</v>
      </c>
      <c r="B586" s="47" t="s">
        <v>515</v>
      </c>
    </row>
    <row r="587" spans="1:2" ht="14.5" x14ac:dyDescent="0.25">
      <c r="A587">
        <v>55520009</v>
      </c>
      <c r="B587" s="47" t="s">
        <v>466</v>
      </c>
    </row>
    <row r="588" spans="1:2" ht="14.5" x14ac:dyDescent="0.25">
      <c r="A588">
        <v>55520010</v>
      </c>
      <c r="B588" s="47" t="s">
        <v>188</v>
      </c>
    </row>
    <row r="589" spans="1:2" x14ac:dyDescent="0.25">
      <c r="A589">
        <v>11620001</v>
      </c>
      <c r="B589" t="s">
        <v>226</v>
      </c>
    </row>
    <row r="590" spans="1:2" x14ac:dyDescent="0.25">
      <c r="A590">
        <v>11620003</v>
      </c>
      <c r="B590" t="s">
        <v>227</v>
      </c>
    </row>
    <row r="591" spans="1:2" x14ac:dyDescent="0.25">
      <c r="A591">
        <v>11620004</v>
      </c>
      <c r="B591" t="s">
        <v>421</v>
      </c>
    </row>
    <row r="592" spans="1:2" x14ac:dyDescent="0.25">
      <c r="A592">
        <v>11620006</v>
      </c>
      <c r="B592" t="s">
        <v>229</v>
      </c>
    </row>
    <row r="593" spans="1:2" x14ac:dyDescent="0.25">
      <c r="A593">
        <v>11620007</v>
      </c>
      <c r="B593" t="s">
        <v>230</v>
      </c>
    </row>
    <row r="594" spans="1:2" x14ac:dyDescent="0.25">
      <c r="A594">
        <v>11620010</v>
      </c>
      <c r="B594" t="s">
        <v>231</v>
      </c>
    </row>
    <row r="595" spans="1:2" x14ac:dyDescent="0.25">
      <c r="A595">
        <v>11620009</v>
      </c>
      <c r="B595" t="s">
        <v>232</v>
      </c>
    </row>
    <row r="596" spans="1:2" x14ac:dyDescent="0.25">
      <c r="A596">
        <v>11620014</v>
      </c>
      <c r="B596" t="s">
        <v>233</v>
      </c>
    </row>
    <row r="597" spans="1:2" x14ac:dyDescent="0.25">
      <c r="A597">
        <v>11620015</v>
      </c>
      <c r="B597" t="s">
        <v>234</v>
      </c>
    </row>
    <row r="598" spans="1:2" x14ac:dyDescent="0.25">
      <c r="A598">
        <v>11620017</v>
      </c>
      <c r="B598" t="s">
        <v>236</v>
      </c>
    </row>
    <row r="599" spans="1:2" x14ac:dyDescent="0.25">
      <c r="A599">
        <v>11620018</v>
      </c>
      <c r="B599" t="s">
        <v>237</v>
      </c>
    </row>
    <row r="600" spans="1:2" x14ac:dyDescent="0.25">
      <c r="A600">
        <v>11620019</v>
      </c>
      <c r="B600" t="s">
        <v>238</v>
      </c>
    </row>
    <row r="601" spans="1:2" x14ac:dyDescent="0.25">
      <c r="A601">
        <v>11620016</v>
      </c>
      <c r="B601" t="s">
        <v>235</v>
      </c>
    </row>
    <row r="602" spans="1:2" ht="14.5" x14ac:dyDescent="0.25">
      <c r="A602">
        <v>31510001</v>
      </c>
      <c r="B602" s="47" t="s">
        <v>516</v>
      </c>
    </row>
    <row r="603" spans="1:2" ht="14.5" x14ac:dyDescent="0.25">
      <c r="A603">
        <v>31510002</v>
      </c>
      <c r="B603" s="47" t="s">
        <v>517</v>
      </c>
    </row>
    <row r="604" spans="1:2" ht="14.5" x14ac:dyDescent="0.25">
      <c r="A604">
        <v>31510003</v>
      </c>
      <c r="B604" s="47" t="s">
        <v>518</v>
      </c>
    </row>
    <row r="605" spans="1:2" ht="14.5" x14ac:dyDescent="0.25">
      <c r="A605">
        <v>31510004</v>
      </c>
      <c r="B605" s="47" t="s">
        <v>519</v>
      </c>
    </row>
    <row r="606" spans="1:2" ht="14.5" x14ac:dyDescent="0.25">
      <c r="A606">
        <v>31510005</v>
      </c>
      <c r="B606" s="47" t="s">
        <v>520</v>
      </c>
    </row>
    <row r="607" spans="1:2" ht="14.5" x14ac:dyDescent="0.25">
      <c r="A607">
        <v>31510006</v>
      </c>
      <c r="B607" s="47" t="s">
        <v>521</v>
      </c>
    </row>
    <row r="608" spans="1:2" ht="14.5" x14ac:dyDescent="0.25">
      <c r="A608">
        <v>31510007</v>
      </c>
      <c r="B608" s="47" t="s">
        <v>20</v>
      </c>
    </row>
    <row r="609" spans="1:2" ht="14.5" x14ac:dyDescent="0.25">
      <c r="A609">
        <v>31510008</v>
      </c>
      <c r="B609" s="47" t="s">
        <v>522</v>
      </c>
    </row>
    <row r="610" spans="1:2" x14ac:dyDescent="0.25">
      <c r="A610">
        <v>34310001</v>
      </c>
      <c r="B610" s="16" t="s">
        <v>523</v>
      </c>
    </row>
    <row r="611" spans="1:2" x14ac:dyDescent="0.25">
      <c r="A611">
        <v>34310002</v>
      </c>
      <c r="B611" s="16" t="s">
        <v>524</v>
      </c>
    </row>
    <row r="612" spans="1:2" x14ac:dyDescent="0.25">
      <c r="A612">
        <v>34310003</v>
      </c>
      <c r="B612" s="16" t="s">
        <v>525</v>
      </c>
    </row>
    <row r="613" spans="1:2" x14ac:dyDescent="0.25">
      <c r="A613">
        <v>34310004</v>
      </c>
      <c r="B613" s="16" t="s">
        <v>526</v>
      </c>
    </row>
    <row r="614" spans="1:2" x14ac:dyDescent="0.25">
      <c r="A614">
        <v>34310005</v>
      </c>
      <c r="B614" s="16" t="s">
        <v>527</v>
      </c>
    </row>
    <row r="615" spans="1:2" x14ac:dyDescent="0.25">
      <c r="A615">
        <v>34310006</v>
      </c>
      <c r="B615" t="s">
        <v>528</v>
      </c>
    </row>
    <row r="616" spans="1:2" x14ac:dyDescent="0.25">
      <c r="A616">
        <v>34310007</v>
      </c>
      <c r="B616" t="s">
        <v>529</v>
      </c>
    </row>
    <row r="617" spans="1:2" x14ac:dyDescent="0.25">
      <c r="A617">
        <v>34310008</v>
      </c>
      <c r="B617" t="s">
        <v>530</v>
      </c>
    </row>
    <row r="618" spans="1:2" x14ac:dyDescent="0.25">
      <c r="A618">
        <v>11620001</v>
      </c>
      <c r="B618" t="s">
        <v>226</v>
      </c>
    </row>
    <row r="619" spans="1:2" x14ac:dyDescent="0.25">
      <c r="A619">
        <v>11620003</v>
      </c>
      <c r="B619" t="s">
        <v>227</v>
      </c>
    </row>
    <row r="620" spans="1:2" x14ac:dyDescent="0.25">
      <c r="A620">
        <v>11620004</v>
      </c>
      <c r="B620" t="s">
        <v>228</v>
      </c>
    </row>
    <row r="621" spans="1:2" x14ac:dyDescent="0.25">
      <c r="A621">
        <v>11620006</v>
      </c>
      <c r="B621" t="s">
        <v>229</v>
      </c>
    </row>
    <row r="622" spans="1:2" x14ac:dyDescent="0.25">
      <c r="A622">
        <v>11620007</v>
      </c>
      <c r="B622" t="s">
        <v>230</v>
      </c>
    </row>
    <row r="623" spans="1:2" x14ac:dyDescent="0.25">
      <c r="A623">
        <v>11620010</v>
      </c>
      <c r="B623" t="s">
        <v>231</v>
      </c>
    </row>
    <row r="624" spans="1:2" x14ac:dyDescent="0.25">
      <c r="A624">
        <v>60100047</v>
      </c>
      <c r="B624" t="s">
        <v>19</v>
      </c>
    </row>
    <row r="625" spans="1:2" x14ac:dyDescent="0.25">
      <c r="A625">
        <v>60110043</v>
      </c>
      <c r="B625" t="s">
        <v>19</v>
      </c>
    </row>
    <row r="626" spans="1:2" x14ac:dyDescent="0.25">
      <c r="A626">
        <v>11620009</v>
      </c>
      <c r="B626" t="s">
        <v>232</v>
      </c>
    </row>
    <row r="627" spans="1:2" x14ac:dyDescent="0.25">
      <c r="A627">
        <v>11620014</v>
      </c>
      <c r="B627" t="s">
        <v>233</v>
      </c>
    </row>
    <row r="628" spans="1:2" x14ac:dyDescent="0.25">
      <c r="A628">
        <v>11620015</v>
      </c>
      <c r="B628" t="s">
        <v>234</v>
      </c>
    </row>
    <row r="629" spans="1:2" x14ac:dyDescent="0.25">
      <c r="A629">
        <v>11620017</v>
      </c>
      <c r="B629" t="s">
        <v>236</v>
      </c>
    </row>
    <row r="630" spans="1:2" x14ac:dyDescent="0.25">
      <c r="A630">
        <v>11620018</v>
      </c>
      <c r="B630" t="s">
        <v>237</v>
      </c>
    </row>
    <row r="631" spans="1:2" x14ac:dyDescent="0.25">
      <c r="A631">
        <v>11620019</v>
      </c>
      <c r="B631" t="s">
        <v>238</v>
      </c>
    </row>
    <row r="632" spans="1:2" x14ac:dyDescent="0.25">
      <c r="A632">
        <v>11620016</v>
      </c>
      <c r="B632" t="s">
        <v>235</v>
      </c>
    </row>
    <row r="633" spans="1:2" x14ac:dyDescent="0.25">
      <c r="A633">
        <v>11820001</v>
      </c>
      <c r="B633" t="s">
        <v>531</v>
      </c>
    </row>
    <row r="634" spans="1:2" x14ac:dyDescent="0.25">
      <c r="A634">
        <v>11820002</v>
      </c>
      <c r="B634" t="s">
        <v>532</v>
      </c>
    </row>
    <row r="635" spans="1:2" x14ac:dyDescent="0.25">
      <c r="A635">
        <v>11820003</v>
      </c>
      <c r="B635" t="s">
        <v>279</v>
      </c>
    </row>
    <row r="636" spans="1:2" x14ac:dyDescent="0.25">
      <c r="A636">
        <v>11820004</v>
      </c>
      <c r="B636" t="s">
        <v>280</v>
      </c>
    </row>
    <row r="637" spans="1:2" x14ac:dyDescent="0.25">
      <c r="A637">
        <v>11820005</v>
      </c>
      <c r="B637" t="s">
        <v>281</v>
      </c>
    </row>
    <row r="638" spans="1:2" x14ac:dyDescent="0.25">
      <c r="A638">
        <v>11820006</v>
      </c>
      <c r="B638" t="s">
        <v>282</v>
      </c>
    </row>
    <row r="639" spans="1:2" x14ac:dyDescent="0.25">
      <c r="A639">
        <v>11820007</v>
      </c>
      <c r="B639" t="s">
        <v>283</v>
      </c>
    </row>
    <row r="640" spans="1:2" x14ac:dyDescent="0.25">
      <c r="A640">
        <v>11820008</v>
      </c>
      <c r="B640" t="s">
        <v>533</v>
      </c>
    </row>
    <row r="641" spans="1:2" x14ac:dyDescent="0.25">
      <c r="A641">
        <v>11820009</v>
      </c>
      <c r="B641" t="s">
        <v>534</v>
      </c>
    </row>
    <row r="642" spans="1:2" x14ac:dyDescent="0.25">
      <c r="A642">
        <v>11820010</v>
      </c>
      <c r="B642" t="s">
        <v>285</v>
      </c>
    </row>
    <row r="643" spans="1:2" x14ac:dyDescent="0.25">
      <c r="A643">
        <v>11820011</v>
      </c>
      <c r="B643" t="s">
        <v>535</v>
      </c>
    </row>
    <row r="644" spans="1:2" x14ac:dyDescent="0.25">
      <c r="A644">
        <v>11820013</v>
      </c>
      <c r="B644" t="s">
        <v>288</v>
      </c>
    </row>
    <row r="645" spans="1:2" x14ac:dyDescent="0.25">
      <c r="A645">
        <v>11820014</v>
      </c>
      <c r="B645" t="s">
        <v>235</v>
      </c>
    </row>
    <row r="646" spans="1:2" x14ac:dyDescent="0.25">
      <c r="A646">
        <v>31510001</v>
      </c>
      <c r="B646" s="16" t="s">
        <v>536</v>
      </c>
    </row>
    <row r="647" spans="1:2" x14ac:dyDescent="0.25">
      <c r="A647">
        <v>31510002</v>
      </c>
      <c r="B647" t="s">
        <v>517</v>
      </c>
    </row>
    <row r="648" spans="1:2" x14ac:dyDescent="0.25">
      <c r="A648">
        <v>31510003</v>
      </c>
      <c r="B648" t="s">
        <v>518</v>
      </c>
    </row>
    <row r="649" spans="1:2" x14ac:dyDescent="0.25">
      <c r="A649">
        <v>31510004</v>
      </c>
      <c r="B649" t="s">
        <v>519</v>
      </c>
    </row>
    <row r="650" spans="1:2" x14ac:dyDescent="0.25">
      <c r="A650">
        <v>31510005</v>
      </c>
      <c r="B650" t="s">
        <v>520</v>
      </c>
    </row>
    <row r="651" spans="1:2" x14ac:dyDescent="0.25">
      <c r="A651">
        <v>31510006</v>
      </c>
      <c r="B651" t="s">
        <v>521</v>
      </c>
    </row>
    <row r="652" spans="1:2" x14ac:dyDescent="0.25">
      <c r="A652">
        <v>31510007</v>
      </c>
      <c r="B652" t="s">
        <v>20</v>
      </c>
    </row>
    <row r="653" spans="1:2" x14ac:dyDescent="0.25">
      <c r="A653">
        <v>33410001</v>
      </c>
      <c r="B653" s="16" t="s">
        <v>537</v>
      </c>
    </row>
    <row r="654" spans="1:2" x14ac:dyDescent="0.25">
      <c r="A654">
        <v>33410002</v>
      </c>
      <c r="B654" t="s">
        <v>538</v>
      </c>
    </row>
    <row r="655" spans="1:2" x14ac:dyDescent="0.25">
      <c r="A655">
        <v>33410003</v>
      </c>
      <c r="B655" t="s">
        <v>539</v>
      </c>
    </row>
    <row r="656" spans="1:2" x14ac:dyDescent="0.25">
      <c r="A656">
        <v>33410004</v>
      </c>
      <c r="B656" s="16" t="s">
        <v>540</v>
      </c>
    </row>
    <row r="657" spans="1:2" x14ac:dyDescent="0.25">
      <c r="A657">
        <v>33410005</v>
      </c>
      <c r="B657" t="s">
        <v>541</v>
      </c>
    </row>
    <row r="658" spans="1:2" x14ac:dyDescent="0.25">
      <c r="A658">
        <v>33410006</v>
      </c>
      <c r="B658" t="s">
        <v>542</v>
      </c>
    </row>
    <row r="659" spans="1:2" x14ac:dyDescent="0.25">
      <c r="A659">
        <v>33410007</v>
      </c>
      <c r="B659" t="s">
        <v>543</v>
      </c>
    </row>
    <row r="660" spans="1:2" x14ac:dyDescent="0.25">
      <c r="A660">
        <v>33410008</v>
      </c>
      <c r="B660" s="16" t="s">
        <v>544</v>
      </c>
    </row>
    <row r="661" spans="1:2" x14ac:dyDescent="0.25">
      <c r="A661">
        <v>33410009</v>
      </c>
      <c r="B661" s="16" t="s">
        <v>545</v>
      </c>
    </row>
    <row r="662" spans="1:2" x14ac:dyDescent="0.25">
      <c r="A662">
        <v>33410010</v>
      </c>
      <c r="B662" s="16" t="s">
        <v>546</v>
      </c>
    </row>
    <row r="663" spans="1:2" x14ac:dyDescent="0.25">
      <c r="A663">
        <v>33410011</v>
      </c>
      <c r="B663" s="16" t="s">
        <v>547</v>
      </c>
    </row>
    <row r="664" spans="1:2" x14ac:dyDescent="0.25">
      <c r="A664">
        <v>33410016</v>
      </c>
      <c r="B664" t="s">
        <v>528</v>
      </c>
    </row>
    <row r="665" spans="1:2" x14ac:dyDescent="0.25">
      <c r="A665">
        <v>33410012</v>
      </c>
      <c r="B665" t="s">
        <v>548</v>
      </c>
    </row>
    <row r="666" spans="1:2" x14ac:dyDescent="0.25">
      <c r="A666">
        <v>33410013</v>
      </c>
      <c r="B666" s="16" t="s">
        <v>549</v>
      </c>
    </row>
    <row r="667" spans="1:2" x14ac:dyDescent="0.25">
      <c r="A667">
        <v>33410014</v>
      </c>
      <c r="B667" t="s">
        <v>550</v>
      </c>
    </row>
    <row r="668" spans="1:2" x14ac:dyDescent="0.25">
      <c r="A668">
        <v>33410015</v>
      </c>
      <c r="B668" s="16" t="s">
        <v>551</v>
      </c>
    </row>
    <row r="669" spans="1:2" x14ac:dyDescent="0.25">
      <c r="A669">
        <v>33410017</v>
      </c>
      <c r="B669" t="s">
        <v>529</v>
      </c>
    </row>
    <row r="670" spans="1:2" x14ac:dyDescent="0.25">
      <c r="A670">
        <v>33510001</v>
      </c>
      <c r="B670" s="16" t="s">
        <v>552</v>
      </c>
    </row>
    <row r="671" spans="1:2" x14ac:dyDescent="0.25">
      <c r="A671">
        <v>33510002</v>
      </c>
      <c r="B671" s="16" t="s">
        <v>553</v>
      </c>
    </row>
    <row r="672" spans="1:2" x14ac:dyDescent="0.25">
      <c r="A672">
        <v>33510003</v>
      </c>
      <c r="B672" s="16" t="s">
        <v>554</v>
      </c>
    </row>
    <row r="673" spans="1:2" x14ac:dyDescent="0.25">
      <c r="A673">
        <v>33510004</v>
      </c>
      <c r="B673" s="16" t="s">
        <v>555</v>
      </c>
    </row>
    <row r="674" spans="1:2" x14ac:dyDescent="0.25">
      <c r="A674">
        <v>33510005</v>
      </c>
      <c r="B674" s="16" t="s">
        <v>556</v>
      </c>
    </row>
    <row r="675" spans="1:2" x14ac:dyDescent="0.25">
      <c r="A675">
        <v>33510006</v>
      </c>
      <c r="B675" t="s">
        <v>557</v>
      </c>
    </row>
    <row r="676" spans="1:2" x14ac:dyDescent="0.25">
      <c r="A676">
        <v>33510007</v>
      </c>
      <c r="B676" s="16" t="s">
        <v>558</v>
      </c>
    </row>
    <row r="677" spans="1:2" x14ac:dyDescent="0.25">
      <c r="A677">
        <v>33510008</v>
      </c>
      <c r="B677" s="16" t="s">
        <v>559</v>
      </c>
    </row>
    <row r="678" spans="1:2" x14ac:dyDescent="0.25">
      <c r="A678">
        <v>33510013</v>
      </c>
      <c r="B678" t="s">
        <v>528</v>
      </c>
    </row>
    <row r="679" spans="1:2" x14ac:dyDescent="0.25">
      <c r="A679">
        <v>33610001</v>
      </c>
      <c r="B679" t="s">
        <v>528</v>
      </c>
    </row>
    <row r="680" spans="1:2" x14ac:dyDescent="0.25">
      <c r="A680">
        <v>33610002</v>
      </c>
      <c r="B680" t="s">
        <v>560</v>
      </c>
    </row>
    <row r="681" spans="1:2" x14ac:dyDescent="0.25">
      <c r="A681">
        <v>33610003</v>
      </c>
      <c r="B681" t="s">
        <v>478</v>
      </c>
    </row>
    <row r="682" spans="1:2" x14ac:dyDescent="0.25">
      <c r="A682">
        <v>33610004</v>
      </c>
      <c r="B682" t="s">
        <v>288</v>
      </c>
    </row>
    <row r="683" spans="1:2" x14ac:dyDescent="0.25">
      <c r="A683">
        <v>33610005</v>
      </c>
      <c r="B683" t="s">
        <v>561</v>
      </c>
    </row>
    <row r="684" spans="1:2" x14ac:dyDescent="0.25">
      <c r="A684">
        <v>33610006</v>
      </c>
      <c r="B684" t="s">
        <v>529</v>
      </c>
    </row>
    <row r="685" spans="1:2" x14ac:dyDescent="0.25">
      <c r="A685">
        <v>33610007</v>
      </c>
      <c r="B685" t="s">
        <v>562</v>
      </c>
    </row>
    <row r="686" spans="1:2" x14ac:dyDescent="0.25">
      <c r="A686">
        <v>33610008</v>
      </c>
      <c r="B686" t="s">
        <v>563</v>
      </c>
    </row>
    <row r="687" spans="1:2" x14ac:dyDescent="0.25">
      <c r="A687">
        <v>33610009</v>
      </c>
      <c r="B687" t="s">
        <v>564</v>
      </c>
    </row>
    <row r="688" spans="1:2" x14ac:dyDescent="0.25">
      <c r="A688">
        <v>33610010</v>
      </c>
      <c r="B688" t="s">
        <v>565</v>
      </c>
    </row>
    <row r="689" spans="1:2" x14ac:dyDescent="0.25">
      <c r="A689">
        <v>12420001</v>
      </c>
      <c r="B689" t="s">
        <v>178</v>
      </c>
    </row>
    <row r="690" spans="1:2" x14ac:dyDescent="0.25">
      <c r="A690">
        <v>12420002</v>
      </c>
      <c r="B690" t="s">
        <v>179</v>
      </c>
    </row>
    <row r="691" spans="1:2" x14ac:dyDescent="0.25">
      <c r="A691">
        <v>55520001</v>
      </c>
      <c r="B691" t="s">
        <v>221</v>
      </c>
    </row>
    <row r="692" spans="1:2" x14ac:dyDescent="0.25">
      <c r="A692">
        <v>55520005</v>
      </c>
      <c r="B692" t="s">
        <v>419</v>
      </c>
    </row>
    <row r="693" spans="1:2" x14ac:dyDescent="0.25">
      <c r="A693">
        <v>55520007</v>
      </c>
      <c r="B693" t="s">
        <v>514</v>
      </c>
    </row>
    <row r="694" spans="1:2" x14ac:dyDescent="0.25">
      <c r="A694">
        <v>55520008</v>
      </c>
      <c r="B694" t="s">
        <v>515</v>
      </c>
    </row>
    <row r="695" spans="1:2" x14ac:dyDescent="0.25">
      <c r="A695">
        <v>60100047</v>
      </c>
      <c r="B695" t="s">
        <v>19</v>
      </c>
    </row>
    <row r="696" spans="1:2" x14ac:dyDescent="0.25">
      <c r="A696">
        <v>60110043</v>
      </c>
      <c r="B696" t="s">
        <v>19</v>
      </c>
    </row>
    <row r="697" spans="1:2" x14ac:dyDescent="0.25">
      <c r="A697">
        <v>12420007</v>
      </c>
      <c r="B697" t="s">
        <v>184</v>
      </c>
    </row>
    <row r="698" spans="1:2" x14ac:dyDescent="0.25">
      <c r="A698">
        <v>12520005</v>
      </c>
      <c r="B698" t="s">
        <v>199</v>
      </c>
    </row>
    <row r="699" spans="1:2" x14ac:dyDescent="0.25">
      <c r="A699">
        <v>55520003</v>
      </c>
      <c r="B699" t="s">
        <v>566</v>
      </c>
    </row>
    <row r="700" spans="1:2" x14ac:dyDescent="0.25">
      <c r="A700">
        <v>55520009</v>
      </c>
      <c r="B700" t="s">
        <v>466</v>
      </c>
    </row>
    <row r="701" spans="1:2" x14ac:dyDescent="0.25">
      <c r="A701">
        <v>55520010</v>
      </c>
      <c r="B701" t="s">
        <v>188</v>
      </c>
    </row>
    <row r="702" spans="1:2" x14ac:dyDescent="0.25">
      <c r="A702">
        <v>95120008</v>
      </c>
      <c r="B702" t="s">
        <v>567</v>
      </c>
    </row>
    <row r="703" spans="1:2" x14ac:dyDescent="0.25">
      <c r="A703">
        <v>55520011</v>
      </c>
      <c r="B703" t="s">
        <v>235</v>
      </c>
    </row>
    <row r="704" spans="1:2" x14ac:dyDescent="0.25">
      <c r="A704">
        <v>91320001</v>
      </c>
      <c r="B704" t="s">
        <v>568</v>
      </c>
    </row>
    <row r="705" spans="1:2" x14ac:dyDescent="0.25">
      <c r="A705">
        <v>91320002</v>
      </c>
      <c r="B705" s="16" t="s">
        <v>569</v>
      </c>
    </row>
    <row r="706" spans="1:2" x14ac:dyDescent="0.25">
      <c r="A706">
        <v>91320006</v>
      </c>
      <c r="B706" s="16" t="s">
        <v>296</v>
      </c>
    </row>
    <row r="707" spans="1:2" x14ac:dyDescent="0.25">
      <c r="A707">
        <v>91320010</v>
      </c>
      <c r="B707" t="s">
        <v>570</v>
      </c>
    </row>
    <row r="708" spans="1:2" x14ac:dyDescent="0.25">
      <c r="A708">
        <v>91320014</v>
      </c>
      <c r="B708" s="16" t="s">
        <v>571</v>
      </c>
    </row>
    <row r="709" spans="1:2" x14ac:dyDescent="0.25">
      <c r="A709">
        <v>91320015</v>
      </c>
      <c r="B709" t="s">
        <v>292</v>
      </c>
    </row>
    <row r="710" spans="1:2" x14ac:dyDescent="0.25">
      <c r="A710">
        <v>91320007</v>
      </c>
      <c r="B710" t="s">
        <v>301</v>
      </c>
    </row>
    <row r="711" spans="1:2" x14ac:dyDescent="0.25">
      <c r="A711">
        <v>91320008</v>
      </c>
      <c r="B711" s="16" t="s">
        <v>572</v>
      </c>
    </row>
    <row r="712" spans="1:2" x14ac:dyDescent="0.25">
      <c r="A712">
        <v>91320016</v>
      </c>
      <c r="B712" t="s">
        <v>573</v>
      </c>
    </row>
    <row r="713" spans="1:2" x14ac:dyDescent="0.25">
      <c r="A713">
        <v>91320017</v>
      </c>
      <c r="B713" s="16" t="s">
        <v>574</v>
      </c>
    </row>
    <row r="714" spans="1:2" x14ac:dyDescent="0.25">
      <c r="A714">
        <v>91320018</v>
      </c>
      <c r="B714" s="16" t="s">
        <v>575</v>
      </c>
    </row>
    <row r="715" spans="1:2" x14ac:dyDescent="0.25">
      <c r="A715">
        <v>91320019</v>
      </c>
      <c r="B715" t="s">
        <v>576</v>
      </c>
    </row>
    <row r="716" spans="1:2" ht="14.5" x14ac:dyDescent="0.25">
      <c r="A716">
        <v>12010001</v>
      </c>
      <c r="B716" s="47" t="s">
        <v>577</v>
      </c>
    </row>
    <row r="717" spans="1:2" ht="14.5" x14ac:dyDescent="0.25">
      <c r="A717">
        <v>12010002</v>
      </c>
      <c r="B717" s="47" t="s">
        <v>578</v>
      </c>
    </row>
    <row r="718" spans="1:2" ht="14.5" x14ac:dyDescent="0.25">
      <c r="A718">
        <v>12010003</v>
      </c>
      <c r="B718" s="47" t="s">
        <v>579</v>
      </c>
    </row>
    <row r="719" spans="1:2" ht="14.5" x14ac:dyDescent="0.25">
      <c r="A719">
        <v>12010004</v>
      </c>
      <c r="B719" s="47" t="s">
        <v>580</v>
      </c>
    </row>
    <row r="720" spans="1:2" ht="14.5" x14ac:dyDescent="0.25">
      <c r="A720">
        <v>12010006</v>
      </c>
      <c r="B720" s="47" t="s">
        <v>581</v>
      </c>
    </row>
    <row r="721" spans="1:2" ht="14.5" x14ac:dyDescent="0.25">
      <c r="A721">
        <v>12010007</v>
      </c>
      <c r="B721" s="47" t="s">
        <v>582</v>
      </c>
    </row>
    <row r="722" spans="1:2" x14ac:dyDescent="0.25">
      <c r="A722">
        <v>12010008</v>
      </c>
      <c r="B722" t="s">
        <v>583</v>
      </c>
    </row>
    <row r="723" spans="1:2" x14ac:dyDescent="0.25">
      <c r="A723">
        <v>12010009</v>
      </c>
      <c r="B723" t="s">
        <v>584</v>
      </c>
    </row>
    <row r="724" spans="1:2" x14ac:dyDescent="0.25">
      <c r="A724">
        <v>12010010</v>
      </c>
      <c r="B724" t="s">
        <v>585</v>
      </c>
    </row>
    <row r="725" spans="1:2" x14ac:dyDescent="0.25">
      <c r="A725">
        <v>12010011</v>
      </c>
      <c r="B725" t="s">
        <v>586</v>
      </c>
    </row>
    <row r="726" spans="1:2" x14ac:dyDescent="0.25">
      <c r="A726">
        <v>12010012</v>
      </c>
      <c r="B726" t="s">
        <v>587</v>
      </c>
    </row>
    <row r="727" spans="1:2" x14ac:dyDescent="0.25">
      <c r="A727">
        <v>12010013</v>
      </c>
      <c r="B727" t="s">
        <v>588</v>
      </c>
    </row>
    <row r="728" spans="1:2" x14ac:dyDescent="0.25">
      <c r="A728">
        <v>12010014</v>
      </c>
      <c r="B728" t="s">
        <v>589</v>
      </c>
    </row>
    <row r="729" spans="1:2" x14ac:dyDescent="0.25">
      <c r="A729">
        <v>12010015</v>
      </c>
      <c r="B729" t="s">
        <v>590</v>
      </c>
    </row>
    <row r="730" spans="1:2" x14ac:dyDescent="0.25">
      <c r="A730">
        <v>12010016</v>
      </c>
      <c r="B730" t="s">
        <v>591</v>
      </c>
    </row>
    <row r="731" spans="1:2" x14ac:dyDescent="0.25">
      <c r="A731">
        <v>12010017</v>
      </c>
      <c r="B731" t="s">
        <v>592</v>
      </c>
    </row>
    <row r="732" spans="1:2" x14ac:dyDescent="0.25">
      <c r="A732">
        <v>12010018</v>
      </c>
      <c r="B732" t="s">
        <v>593</v>
      </c>
    </row>
    <row r="733" spans="1:2" x14ac:dyDescent="0.25">
      <c r="A733">
        <v>12010019</v>
      </c>
      <c r="B733" t="s">
        <v>594</v>
      </c>
    </row>
    <row r="734" spans="1:2" x14ac:dyDescent="0.25">
      <c r="A734">
        <v>40320001</v>
      </c>
      <c r="B734" t="s">
        <v>595</v>
      </c>
    </row>
    <row r="735" spans="1:2" x14ac:dyDescent="0.25">
      <c r="A735">
        <v>40320002</v>
      </c>
      <c r="B735" s="16" t="s">
        <v>596</v>
      </c>
    </row>
    <row r="736" spans="1:2" x14ac:dyDescent="0.25">
      <c r="A736">
        <v>40320003</v>
      </c>
      <c r="B736" s="16" t="s">
        <v>597</v>
      </c>
    </row>
    <row r="737" spans="1:2" x14ac:dyDescent="0.25">
      <c r="A737">
        <v>40320006</v>
      </c>
      <c r="B737" s="16" t="s">
        <v>598</v>
      </c>
    </row>
    <row r="738" spans="1:2" x14ac:dyDescent="0.25">
      <c r="A738">
        <v>40320008</v>
      </c>
      <c r="B738" s="16" t="s">
        <v>599</v>
      </c>
    </row>
    <row r="739" spans="1:2" x14ac:dyDescent="0.25">
      <c r="A739">
        <v>40320010</v>
      </c>
      <c r="B739" t="s">
        <v>371</v>
      </c>
    </row>
    <row r="740" spans="1:2" x14ac:dyDescent="0.25">
      <c r="A740">
        <v>40320009</v>
      </c>
      <c r="B740" s="16" t="s">
        <v>600</v>
      </c>
    </row>
    <row r="741" spans="1:2" x14ac:dyDescent="0.25">
      <c r="A741">
        <v>40320011</v>
      </c>
      <c r="B741" t="s">
        <v>601</v>
      </c>
    </row>
    <row r="742" spans="1:2" x14ac:dyDescent="0.25">
      <c r="A742">
        <v>40320013</v>
      </c>
      <c r="B742" s="16" t="s">
        <v>602</v>
      </c>
    </row>
    <row r="743" spans="1:2" x14ac:dyDescent="0.25">
      <c r="A743">
        <v>40320015</v>
      </c>
      <c r="B743" s="16" t="s">
        <v>603</v>
      </c>
    </row>
    <row r="744" spans="1:2" x14ac:dyDescent="0.25">
      <c r="A744">
        <v>40320017</v>
      </c>
      <c r="B744" s="16" t="s">
        <v>604</v>
      </c>
    </row>
    <row r="745" spans="1:2" ht="14.5" x14ac:dyDescent="0.25">
      <c r="A745">
        <v>40420001</v>
      </c>
      <c r="B745" s="47" t="s">
        <v>375</v>
      </c>
    </row>
    <row r="746" spans="1:2" ht="14.5" x14ac:dyDescent="0.25">
      <c r="A746">
        <v>40420003</v>
      </c>
      <c r="B746" s="47" t="s">
        <v>377</v>
      </c>
    </row>
    <row r="747" spans="1:2" ht="14.5" x14ac:dyDescent="0.25">
      <c r="A747">
        <v>40420004</v>
      </c>
      <c r="B747" s="47" t="s">
        <v>605</v>
      </c>
    </row>
    <row r="748" spans="1:2" ht="14.5" x14ac:dyDescent="0.25">
      <c r="A748">
        <v>40420005</v>
      </c>
      <c r="B748" s="47" t="s">
        <v>379</v>
      </c>
    </row>
    <row r="749" spans="1:2" ht="14.5" x14ac:dyDescent="0.25">
      <c r="A749">
        <v>40420006</v>
      </c>
      <c r="B749" s="47" t="s">
        <v>380</v>
      </c>
    </row>
    <row r="750" spans="1:2" ht="14.5" x14ac:dyDescent="0.25">
      <c r="A750">
        <v>40420014</v>
      </c>
      <c r="B750" s="47" t="s">
        <v>606</v>
      </c>
    </row>
    <row r="751" spans="1:2" ht="14.5" x14ac:dyDescent="0.25">
      <c r="A751">
        <v>40420008</v>
      </c>
      <c r="B751" s="47" t="s">
        <v>382</v>
      </c>
    </row>
    <row r="752" spans="1:2" ht="14.5" x14ac:dyDescent="0.25">
      <c r="A752">
        <v>40420009</v>
      </c>
      <c r="B752" s="47" t="s">
        <v>607</v>
      </c>
    </row>
    <row r="753" spans="1:2" ht="14.5" x14ac:dyDescent="0.25">
      <c r="A753">
        <v>40420010</v>
      </c>
      <c r="B753" s="47" t="s">
        <v>608</v>
      </c>
    </row>
    <row r="754" spans="1:2" ht="14.5" x14ac:dyDescent="0.25">
      <c r="A754">
        <v>40420011</v>
      </c>
      <c r="B754" s="47" t="s">
        <v>384</v>
      </c>
    </row>
    <row r="755" spans="1:2" ht="14.5" x14ac:dyDescent="0.25">
      <c r="A755">
        <v>40420012</v>
      </c>
      <c r="B755" s="47" t="s">
        <v>385</v>
      </c>
    </row>
    <row r="756" spans="1:2" ht="14.5" x14ac:dyDescent="0.25">
      <c r="A756">
        <v>40420013</v>
      </c>
      <c r="B756" s="47" t="s">
        <v>386</v>
      </c>
    </row>
    <row r="757" spans="1:2" ht="14.5" x14ac:dyDescent="0.25">
      <c r="A757">
        <v>40420015</v>
      </c>
      <c r="B757" s="47" t="s">
        <v>387</v>
      </c>
    </row>
    <row r="758" spans="1:2" x14ac:dyDescent="0.25">
      <c r="A758">
        <v>14010109</v>
      </c>
      <c r="B758" t="s">
        <v>609</v>
      </c>
    </row>
    <row r="759" spans="1:2" x14ac:dyDescent="0.25">
      <c r="A759" s="53">
        <v>31310001</v>
      </c>
      <c r="B759" t="s">
        <v>486</v>
      </c>
    </row>
    <row r="760" spans="1:2" x14ac:dyDescent="0.25">
      <c r="A760" s="53">
        <v>31310002</v>
      </c>
      <c r="B760" t="s">
        <v>610</v>
      </c>
    </row>
    <row r="761" spans="1:2" x14ac:dyDescent="0.25">
      <c r="A761" s="53">
        <v>31310003</v>
      </c>
      <c r="B761" t="s">
        <v>611</v>
      </c>
    </row>
    <row r="762" spans="1:2" x14ac:dyDescent="0.25">
      <c r="A762">
        <v>40320018</v>
      </c>
      <c r="B762" t="s">
        <v>612</v>
      </c>
    </row>
    <row r="763" spans="1:2" x14ac:dyDescent="0.25">
      <c r="A763">
        <v>55520012</v>
      </c>
      <c r="B763" t="s">
        <v>230</v>
      </c>
    </row>
    <row r="764" spans="1:2" x14ac:dyDescent="0.25">
      <c r="A764">
        <v>14010111</v>
      </c>
      <c r="B764" t="s">
        <v>613</v>
      </c>
    </row>
    <row r="765" spans="1:2" x14ac:dyDescent="0.25">
      <c r="A765">
        <v>34310009</v>
      </c>
      <c r="B765" t="s">
        <v>614</v>
      </c>
    </row>
    <row r="766" spans="1:2" x14ac:dyDescent="0.25">
      <c r="A766">
        <v>12320016</v>
      </c>
      <c r="B766" t="s">
        <v>615</v>
      </c>
    </row>
    <row r="767" spans="1:2" x14ac:dyDescent="0.25">
      <c r="A767">
        <v>14010110</v>
      </c>
      <c r="B767" t="s">
        <v>201</v>
      </c>
    </row>
    <row r="768" spans="1:2" x14ac:dyDescent="0.25">
      <c r="A768">
        <v>11820015</v>
      </c>
      <c r="B768" t="s">
        <v>616</v>
      </c>
    </row>
    <row r="769" spans="1:3" x14ac:dyDescent="0.25">
      <c r="A769">
        <v>34310011</v>
      </c>
      <c r="B769" s="16" t="s">
        <v>617</v>
      </c>
    </row>
    <row r="770" spans="1:3" x14ac:dyDescent="0.25">
      <c r="A770">
        <v>33510015</v>
      </c>
      <c r="B770" t="s">
        <v>618</v>
      </c>
    </row>
    <row r="771" spans="1:3" x14ac:dyDescent="0.25">
      <c r="A771">
        <v>11520014</v>
      </c>
      <c r="B771" t="s">
        <v>619</v>
      </c>
      <c r="C771" s="16"/>
    </row>
    <row r="772" spans="1:3" x14ac:dyDescent="0.25">
      <c r="A772">
        <v>14010115</v>
      </c>
      <c r="B772" t="s">
        <v>620</v>
      </c>
    </row>
    <row r="773" spans="1:3" x14ac:dyDescent="0.25">
      <c r="A773">
        <v>14010113</v>
      </c>
      <c r="B773" t="s">
        <v>621</v>
      </c>
    </row>
    <row r="774" spans="1:3" x14ac:dyDescent="0.25">
      <c r="A774">
        <v>55920011</v>
      </c>
      <c r="B774" t="s">
        <v>622</v>
      </c>
    </row>
    <row r="775" spans="1:3" x14ac:dyDescent="0.25">
      <c r="A775">
        <v>33510009</v>
      </c>
      <c r="B775" t="s">
        <v>481</v>
      </c>
    </row>
    <row r="776" spans="1:3" x14ac:dyDescent="0.25">
      <c r="A776">
        <v>81020015</v>
      </c>
      <c r="B776" t="s">
        <v>623</v>
      </c>
    </row>
    <row r="777" spans="1:3" x14ac:dyDescent="0.25">
      <c r="A777">
        <v>55420020</v>
      </c>
      <c r="B777" t="s">
        <v>624</v>
      </c>
    </row>
    <row r="778" spans="1:3" x14ac:dyDescent="0.25">
      <c r="A778">
        <v>14010116</v>
      </c>
      <c r="B778" t="s">
        <v>625</v>
      </c>
      <c r="C778" s="16"/>
    </row>
    <row r="779" spans="1:3" x14ac:dyDescent="0.25">
      <c r="A779">
        <v>14010112</v>
      </c>
      <c r="B779" t="s">
        <v>626</v>
      </c>
    </row>
    <row r="780" spans="1:3" x14ac:dyDescent="0.25">
      <c r="A780">
        <v>81020016</v>
      </c>
      <c r="B780" t="s">
        <v>627</v>
      </c>
    </row>
    <row r="781" spans="1:3" x14ac:dyDescent="0.25">
      <c r="A781">
        <v>55920010</v>
      </c>
      <c r="B781" t="s">
        <v>628</v>
      </c>
    </row>
    <row r="782" spans="1:3" x14ac:dyDescent="0.25">
      <c r="A782">
        <v>55420019</v>
      </c>
      <c r="B782" t="s">
        <v>629</v>
      </c>
    </row>
    <row r="783" spans="1:3" x14ac:dyDescent="0.25">
      <c r="A783">
        <v>89210003</v>
      </c>
      <c r="B783" t="s">
        <v>630</v>
      </c>
    </row>
    <row r="784" spans="1:3" x14ac:dyDescent="0.25">
      <c r="A784">
        <v>14010114</v>
      </c>
      <c r="B784" t="s">
        <v>631</v>
      </c>
      <c r="C784" s="16"/>
    </row>
    <row r="785" spans="1:3" x14ac:dyDescent="0.25">
      <c r="A785">
        <v>55420016</v>
      </c>
      <c r="B785" t="s">
        <v>632</v>
      </c>
    </row>
    <row r="786" spans="1:3" x14ac:dyDescent="0.25">
      <c r="A786">
        <v>12320017</v>
      </c>
      <c r="B786" t="s">
        <v>633</v>
      </c>
    </row>
    <row r="787" spans="1:3" x14ac:dyDescent="0.25">
      <c r="A787">
        <v>55420023</v>
      </c>
      <c r="B787" t="s">
        <v>634</v>
      </c>
    </row>
    <row r="788" spans="1:3" x14ac:dyDescent="0.25">
      <c r="A788">
        <v>14010118</v>
      </c>
      <c r="B788" t="s">
        <v>635</v>
      </c>
    </row>
    <row r="789" spans="1:3" x14ac:dyDescent="0.25">
      <c r="A789">
        <v>14110025</v>
      </c>
      <c r="B789" t="s">
        <v>636</v>
      </c>
    </row>
    <row r="790" spans="1:3" x14ac:dyDescent="0.25">
      <c r="A790">
        <v>14010117</v>
      </c>
      <c r="B790" t="s">
        <v>632</v>
      </c>
    </row>
    <row r="791" spans="1:3" x14ac:dyDescent="0.25">
      <c r="A791">
        <v>14010122</v>
      </c>
      <c r="B791" s="16" t="s">
        <v>634</v>
      </c>
    </row>
    <row r="792" spans="1:3" x14ac:dyDescent="0.25">
      <c r="A792">
        <v>55420021</v>
      </c>
      <c r="B792" t="s">
        <v>609</v>
      </c>
    </row>
    <row r="793" spans="1:3" x14ac:dyDescent="0.25">
      <c r="A793">
        <v>11520016</v>
      </c>
      <c r="B793" t="s">
        <v>637</v>
      </c>
    </row>
    <row r="794" spans="1:3" x14ac:dyDescent="0.25">
      <c r="A794">
        <v>55420024</v>
      </c>
      <c r="B794" t="s">
        <v>638</v>
      </c>
      <c r="C794" s="16"/>
    </row>
    <row r="795" spans="1:3" x14ac:dyDescent="0.25">
      <c r="A795">
        <v>14110026</v>
      </c>
      <c r="B795" t="s">
        <v>639</v>
      </c>
    </row>
    <row r="796" spans="1:3" x14ac:dyDescent="0.25">
      <c r="A796">
        <v>14010119</v>
      </c>
      <c r="B796" t="s">
        <v>686</v>
      </c>
    </row>
    <row r="797" spans="1:3" x14ac:dyDescent="0.25">
      <c r="A797">
        <v>50620015</v>
      </c>
      <c r="B797" t="s">
        <v>687</v>
      </c>
    </row>
    <row r="798" spans="1:3" x14ac:dyDescent="0.25">
      <c r="A798">
        <v>11520015</v>
      </c>
      <c r="B798" t="s">
        <v>688</v>
      </c>
    </row>
    <row r="799" spans="1:3" x14ac:dyDescent="0.25">
      <c r="A799">
        <v>55920013</v>
      </c>
      <c r="B799" t="s">
        <v>691</v>
      </c>
    </row>
    <row r="800" spans="1:3" x14ac:dyDescent="0.25">
      <c r="A800">
        <v>14010121</v>
      </c>
      <c r="B800" t="s">
        <v>230</v>
      </c>
    </row>
    <row r="801" spans="1:3" x14ac:dyDescent="0.25">
      <c r="A801">
        <v>14110019</v>
      </c>
      <c r="B801" t="s">
        <v>692</v>
      </c>
    </row>
    <row r="802" spans="1:3" x14ac:dyDescent="0.25">
      <c r="A802">
        <v>33510010</v>
      </c>
      <c r="B802" t="s">
        <v>696</v>
      </c>
    </row>
    <row r="803" spans="1:3" x14ac:dyDescent="0.25">
      <c r="A803" s="16">
        <v>31510011</v>
      </c>
      <c r="B803" t="s">
        <v>697</v>
      </c>
      <c r="C803" s="16"/>
    </row>
    <row r="804" spans="1:3" x14ac:dyDescent="0.25">
      <c r="A804">
        <v>14110027</v>
      </c>
      <c r="B804" t="s">
        <v>700</v>
      </c>
      <c r="C804" s="16"/>
    </row>
    <row r="805" spans="1:3" x14ac:dyDescent="0.25">
      <c r="A805">
        <v>14110023</v>
      </c>
      <c r="B805" t="s">
        <v>701</v>
      </c>
      <c r="C805" s="16"/>
    </row>
    <row r="806" spans="1:3" x14ac:dyDescent="0.25">
      <c r="A806">
        <v>11520017</v>
      </c>
      <c r="B806" t="s">
        <v>108</v>
      </c>
    </row>
    <row r="807" spans="1:3" x14ac:dyDescent="0.25">
      <c r="A807">
        <v>55420014</v>
      </c>
      <c r="B807" t="s">
        <v>704</v>
      </c>
    </row>
    <row r="808" spans="1:3" x14ac:dyDescent="0.25">
      <c r="A808">
        <v>55420022</v>
      </c>
      <c r="B808" t="s">
        <v>626</v>
      </c>
    </row>
    <row r="809" spans="1:3" x14ac:dyDescent="0.25">
      <c r="A809">
        <v>40420016</v>
      </c>
      <c r="B809" t="s">
        <v>706</v>
      </c>
    </row>
    <row r="810" spans="1:3" x14ac:dyDescent="0.25">
      <c r="A810">
        <v>55920012</v>
      </c>
      <c r="B810" t="s">
        <v>707</v>
      </c>
    </row>
    <row r="811" spans="1:3" x14ac:dyDescent="0.25">
      <c r="A811">
        <v>12320015</v>
      </c>
      <c r="B811" t="s">
        <v>708</v>
      </c>
      <c r="C811" s="16"/>
    </row>
    <row r="812" spans="1:3" x14ac:dyDescent="0.25">
      <c r="A812">
        <v>14110028</v>
      </c>
      <c r="B812" t="s">
        <v>709</v>
      </c>
    </row>
    <row r="813" spans="1:3" x14ac:dyDescent="0.25">
      <c r="A813">
        <v>14010120</v>
      </c>
      <c r="B813" t="s">
        <v>563</v>
      </c>
    </row>
    <row r="814" spans="1:3" x14ac:dyDescent="0.25">
      <c r="A814">
        <v>14010123</v>
      </c>
      <c r="B814" t="s">
        <v>143</v>
      </c>
    </row>
    <row r="815" spans="1:3" x14ac:dyDescent="0.25">
      <c r="A815">
        <v>33510011</v>
      </c>
      <c r="B815" t="s">
        <v>710</v>
      </c>
    </row>
    <row r="816" spans="1:3" x14ac:dyDescent="0.25">
      <c r="A816">
        <v>14110002</v>
      </c>
      <c r="B816" t="s">
        <v>711</v>
      </c>
    </row>
    <row r="817" spans="1:2" x14ac:dyDescent="0.25">
      <c r="A817">
        <v>14110029</v>
      </c>
      <c r="B817" t="s">
        <v>712</v>
      </c>
    </row>
    <row r="818" spans="1:2" x14ac:dyDescent="0.25">
      <c r="A818">
        <v>55420018</v>
      </c>
      <c r="B818" t="s">
        <v>714</v>
      </c>
    </row>
    <row r="819" spans="1:2" x14ac:dyDescent="0.25">
      <c r="A819">
        <v>12210004</v>
      </c>
      <c r="B819" t="s">
        <v>477</v>
      </c>
    </row>
    <row r="820" spans="1:2" x14ac:dyDescent="0.25">
      <c r="A820">
        <v>55420017</v>
      </c>
      <c r="B820" t="s">
        <v>635</v>
      </c>
    </row>
    <row r="821" spans="1:2" x14ac:dyDescent="0.25">
      <c r="A821">
        <v>14110031</v>
      </c>
      <c r="B821" t="s">
        <v>715</v>
      </c>
    </row>
    <row r="822" spans="1:2" x14ac:dyDescent="0.25">
      <c r="A822">
        <v>14110030</v>
      </c>
      <c r="B822" t="s">
        <v>718</v>
      </c>
    </row>
    <row r="823" spans="1:2" x14ac:dyDescent="0.25">
      <c r="A823">
        <v>55420015</v>
      </c>
      <c r="B823" s="16" t="s">
        <v>722</v>
      </c>
    </row>
    <row r="824" spans="1:2" ht="15.5" x14ac:dyDescent="0.35">
      <c r="A824" s="70">
        <v>33610011</v>
      </c>
      <c r="B824" t="s">
        <v>729</v>
      </c>
    </row>
    <row r="825" spans="1:2" x14ac:dyDescent="0.25">
      <c r="A825">
        <v>12320014</v>
      </c>
      <c r="B825" t="s">
        <v>276</v>
      </c>
    </row>
    <row r="826" spans="1:2" x14ac:dyDescent="0.25">
      <c r="A826">
        <v>35810007</v>
      </c>
      <c r="B826" t="s">
        <v>848</v>
      </c>
    </row>
    <row r="827" spans="1:2" x14ac:dyDescent="0.25">
      <c r="A827">
        <v>19310010</v>
      </c>
      <c r="B827" t="s">
        <v>853</v>
      </c>
    </row>
    <row r="828" spans="1:2" x14ac:dyDescent="0.25">
      <c r="A828">
        <v>35810008</v>
      </c>
      <c r="B828" t="s">
        <v>966</v>
      </c>
    </row>
    <row r="829" spans="1:2" x14ac:dyDescent="0.25">
      <c r="A829">
        <v>35810013</v>
      </c>
      <c r="B829" t="s">
        <v>538</v>
      </c>
    </row>
    <row r="830" spans="1:2" x14ac:dyDescent="0.25">
      <c r="A830">
        <v>35810001</v>
      </c>
      <c r="B830" t="s">
        <v>478</v>
      </c>
    </row>
    <row r="831" spans="1:2" x14ac:dyDescent="0.25">
      <c r="A831">
        <v>11530003</v>
      </c>
      <c r="B831" t="s">
        <v>690</v>
      </c>
    </row>
    <row r="832" spans="1:2" x14ac:dyDescent="0.25">
      <c r="A832">
        <v>11530001</v>
      </c>
      <c r="B832" t="s">
        <v>204</v>
      </c>
    </row>
    <row r="833" spans="1:3" x14ac:dyDescent="0.25">
      <c r="A833">
        <v>89210002</v>
      </c>
      <c r="B833" t="s">
        <v>1037</v>
      </c>
    </row>
    <row r="834" spans="1:3" x14ac:dyDescent="0.25">
      <c r="A834">
        <v>89210004</v>
      </c>
      <c r="B834" t="s">
        <v>1042</v>
      </c>
    </row>
    <row r="835" spans="1:3" x14ac:dyDescent="0.25">
      <c r="A835">
        <v>35810002</v>
      </c>
      <c r="B835" t="s">
        <v>1064</v>
      </c>
    </row>
    <row r="836" spans="1:3" x14ac:dyDescent="0.25">
      <c r="A836">
        <v>34310012</v>
      </c>
      <c r="B836" t="s">
        <v>1068</v>
      </c>
    </row>
    <row r="837" spans="1:3" x14ac:dyDescent="0.25">
      <c r="A837">
        <v>35810004</v>
      </c>
      <c r="B837" t="s">
        <v>1114</v>
      </c>
    </row>
    <row r="838" spans="1:3" x14ac:dyDescent="0.25">
      <c r="A838">
        <v>40810004</v>
      </c>
      <c r="B838" t="s">
        <v>1152</v>
      </c>
    </row>
    <row r="839" spans="1:3" x14ac:dyDescent="0.25">
      <c r="A839">
        <v>35810005</v>
      </c>
      <c r="B839" t="s">
        <v>1164</v>
      </c>
    </row>
    <row r="840" spans="1:3" x14ac:dyDescent="0.25">
      <c r="A840">
        <v>11520018</v>
      </c>
      <c r="B840" t="s">
        <v>1170</v>
      </c>
    </row>
    <row r="841" spans="1:3" x14ac:dyDescent="0.25">
      <c r="A841">
        <v>40910003</v>
      </c>
      <c r="B841" t="s">
        <v>1177</v>
      </c>
      <c r="C841" s="16"/>
    </row>
    <row r="842" spans="1:3" x14ac:dyDescent="0.25">
      <c r="A842" s="60">
        <v>33420010</v>
      </c>
    </row>
  </sheetData>
  <autoFilter ref="A1:J817"/>
  <sortState ref="A689:B707">
    <sortCondition ref="A689:A707"/>
  </sortState>
  <phoneticPr fontId="0" type="noConversion"/>
  <pageMargins left="0.75" right="0.75" top="1" bottom="1" header="0" footer="0"/>
  <pageSetup paperSize="1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41"/>
  <sheetViews>
    <sheetView tabSelected="1" topLeftCell="A761" zoomScale="110" zoomScaleNormal="110" workbookViewId="0">
      <selection activeCell="F776" sqref="F776"/>
    </sheetView>
  </sheetViews>
  <sheetFormatPr baseColWidth="10" defaultColWidth="11.453125" defaultRowHeight="12.5" x14ac:dyDescent="0.25"/>
  <cols>
    <col min="1" max="1" width="22.1796875" customWidth="1"/>
    <col min="2" max="2" width="22.81640625" customWidth="1"/>
    <col min="3" max="3" width="42.453125" customWidth="1"/>
    <col min="4" max="4" width="13.81640625" bestFit="1" customWidth="1"/>
    <col min="5" max="5" width="4.1796875" customWidth="1"/>
    <col min="6" max="6" width="24.54296875" customWidth="1"/>
    <col min="7" max="7" width="9.453125" bestFit="1" customWidth="1"/>
    <col min="8" max="8" width="36.453125" style="12" customWidth="1"/>
    <col min="9" max="9" width="12.81640625" customWidth="1"/>
    <col min="10" max="10" width="31" style="13" customWidth="1"/>
    <col min="11" max="11" width="11.453125" customWidth="1"/>
    <col min="13" max="13" width="10.453125" customWidth="1"/>
    <col min="14" max="14" width="17.1796875" customWidth="1"/>
    <col min="15" max="15" width="12.7265625" bestFit="1" customWidth="1"/>
  </cols>
  <sheetData>
    <row r="1" spans="1:12" s="46" customFormat="1" ht="39" x14ac:dyDescent="0.3">
      <c r="A1" s="1">
        <v>2023</v>
      </c>
      <c r="B1" s="2" t="s">
        <v>640</v>
      </c>
      <c r="C1" s="3" t="s">
        <v>641</v>
      </c>
      <c r="D1" s="4" t="s">
        <v>642</v>
      </c>
      <c r="E1" s="3" t="s">
        <v>643</v>
      </c>
      <c r="F1" s="4" t="s">
        <v>644</v>
      </c>
      <c r="G1" s="3" t="s">
        <v>645</v>
      </c>
      <c r="H1" s="4" t="s">
        <v>646</v>
      </c>
      <c r="I1" s="5" t="s">
        <v>647</v>
      </c>
      <c r="J1" s="10" t="s">
        <v>648</v>
      </c>
      <c r="L1" s="46" t="s">
        <v>649</v>
      </c>
    </row>
    <row r="2" spans="1:12" ht="18" x14ac:dyDescent="0.4">
      <c r="A2" s="15"/>
      <c r="B2" s="11">
        <v>45301</v>
      </c>
      <c r="C2" s="14" t="s">
        <v>641</v>
      </c>
      <c r="D2" s="14" t="s">
        <v>650</v>
      </c>
      <c r="E2" s="14" t="s">
        <v>643</v>
      </c>
      <c r="F2" s="14" t="s">
        <v>651</v>
      </c>
      <c r="G2" s="14" t="s">
        <v>652</v>
      </c>
      <c r="H2" s="14" t="s">
        <v>653</v>
      </c>
      <c r="I2" s="68" t="s">
        <v>654</v>
      </c>
      <c r="J2" s="14" t="s">
        <v>647</v>
      </c>
    </row>
    <row r="3" spans="1:12" x14ac:dyDescent="0.25">
      <c r="A3" s="21"/>
      <c r="B3" s="21"/>
      <c r="C3" s="21" t="str">
        <f>VLOOKUP(D3,Hoja2!A:B,2,0)</f>
        <v>Contratos Bancarios</v>
      </c>
      <c r="D3" s="21">
        <v>11620008</v>
      </c>
      <c r="E3" s="60">
        <v>1</v>
      </c>
      <c r="F3" s="62" t="s">
        <v>685</v>
      </c>
      <c r="G3" s="62" t="s">
        <v>656</v>
      </c>
      <c r="H3" s="50" t="s">
        <v>657</v>
      </c>
      <c r="I3" s="21"/>
      <c r="J3" s="51" t="s">
        <v>647</v>
      </c>
      <c r="K3" s="16" t="s">
        <v>658</v>
      </c>
    </row>
    <row r="4" spans="1:12" x14ac:dyDescent="0.25">
      <c r="A4" s="21"/>
      <c r="B4" s="21"/>
      <c r="C4" s="21" t="str">
        <f>VLOOKUP(D4,Hoja2!A:B,2,0)</f>
        <v>Innovación Empresarial Y Tecnología</v>
      </c>
      <c r="D4" s="21">
        <v>33610002</v>
      </c>
      <c r="E4" s="60">
        <v>1</v>
      </c>
      <c r="F4" s="62" t="s">
        <v>660</v>
      </c>
      <c r="G4" s="62" t="s">
        <v>656</v>
      </c>
      <c r="H4" s="50" t="s">
        <v>657</v>
      </c>
      <c r="I4" s="21"/>
      <c r="J4" s="51" t="s">
        <v>647</v>
      </c>
      <c r="K4" s="16" t="s">
        <v>658</v>
      </c>
    </row>
    <row r="5" spans="1:12" x14ac:dyDescent="0.25">
      <c r="A5" s="21"/>
      <c r="B5" s="21"/>
      <c r="C5" s="21" t="str">
        <f>VLOOKUP(D5,Hoja2!A:B,2,0)</f>
        <v>Innovación Empresarial Y Tecnología</v>
      </c>
      <c r="D5" s="21">
        <v>33610002</v>
      </c>
      <c r="E5" s="60">
        <v>2</v>
      </c>
      <c r="F5" s="62" t="s">
        <v>660</v>
      </c>
      <c r="G5" s="62" t="s">
        <v>656</v>
      </c>
      <c r="H5" s="50" t="s">
        <v>657</v>
      </c>
      <c r="I5" s="21"/>
      <c r="J5" s="51" t="s">
        <v>647</v>
      </c>
      <c r="K5" s="16" t="s">
        <v>658</v>
      </c>
    </row>
    <row r="6" spans="1:12" x14ac:dyDescent="0.25">
      <c r="A6" s="21"/>
      <c r="B6" s="21"/>
      <c r="C6" s="21" t="str">
        <f>VLOOKUP(D6,Hoja2!A:B,2,0)</f>
        <v>Estructura, Organización Y Desarrollo De Los Territorios Inteligentes </v>
      </c>
      <c r="D6" s="21">
        <v>11520003</v>
      </c>
      <c r="E6" s="60">
        <v>3</v>
      </c>
      <c r="F6" s="62" t="s">
        <v>684</v>
      </c>
      <c r="G6" s="62" t="s">
        <v>656</v>
      </c>
      <c r="H6" s="50" t="s">
        <v>657</v>
      </c>
      <c r="I6" s="21"/>
      <c r="J6" s="51" t="s">
        <v>647</v>
      </c>
      <c r="K6" s="63" t="s">
        <v>658</v>
      </c>
    </row>
    <row r="7" spans="1:12" x14ac:dyDescent="0.25">
      <c r="A7" s="21"/>
      <c r="B7" s="21"/>
      <c r="C7" s="21" t="str">
        <f>VLOOKUP(D7,Hoja2!A:B,2,0)</f>
        <v>Procedimiento Contencioso</v>
      </c>
      <c r="D7" s="21">
        <v>11820012</v>
      </c>
      <c r="E7" s="60">
        <v>1</v>
      </c>
      <c r="F7" s="62" t="s">
        <v>703</v>
      </c>
      <c r="G7" s="62" t="s">
        <v>656</v>
      </c>
      <c r="H7" s="50" t="s">
        <v>657</v>
      </c>
      <c r="I7" s="21"/>
      <c r="J7" s="51" t="s">
        <v>647</v>
      </c>
      <c r="K7" s="63" t="s">
        <v>658</v>
      </c>
    </row>
    <row r="8" spans="1:12" x14ac:dyDescent="0.25">
      <c r="A8" s="21"/>
      <c r="B8" s="21"/>
      <c r="C8" s="21" t="str">
        <f>VLOOKUP(D8,Hoja2!A:B,2,0)</f>
        <v>Fintech</v>
      </c>
      <c r="D8" s="21">
        <v>11620017</v>
      </c>
      <c r="E8" s="60">
        <v>1</v>
      </c>
      <c r="F8" s="62" t="s">
        <v>660</v>
      </c>
      <c r="G8" s="62" t="s">
        <v>656</v>
      </c>
      <c r="H8" s="50" t="s">
        <v>657</v>
      </c>
      <c r="I8" s="21"/>
      <c r="J8" s="51" t="s">
        <v>647</v>
      </c>
      <c r="K8" s="63" t="s">
        <v>658</v>
      </c>
    </row>
    <row r="9" spans="1:12" x14ac:dyDescent="0.25">
      <c r="A9" s="21"/>
      <c r="B9" s="21"/>
      <c r="C9" s="21" t="str">
        <f>VLOOKUP(D9,Hoja2!A:B,2,0)</f>
        <v>Contratos De Garantías</v>
      </c>
      <c r="D9" s="21">
        <v>11620011</v>
      </c>
      <c r="E9" s="60">
        <v>1</v>
      </c>
      <c r="F9" s="62" t="s">
        <v>689</v>
      </c>
      <c r="G9" s="62" t="s">
        <v>656</v>
      </c>
      <c r="H9" s="50" t="s">
        <v>657</v>
      </c>
      <c r="I9" s="21"/>
      <c r="J9" s="51" t="s">
        <v>647</v>
      </c>
      <c r="K9" s="63" t="s">
        <v>658</v>
      </c>
    </row>
    <row r="10" spans="1:12" x14ac:dyDescent="0.25">
      <c r="A10" s="21"/>
      <c r="B10" s="21"/>
      <c r="C10" s="21" t="str">
        <f>VLOOKUP(D10,Hoja2!A:B,2,0)</f>
        <v>Derechos Emergentes</v>
      </c>
      <c r="D10" s="21">
        <v>55420015</v>
      </c>
      <c r="E10" s="60">
        <v>1</v>
      </c>
      <c r="F10" s="62" t="s">
        <v>682</v>
      </c>
      <c r="G10" s="62" t="s">
        <v>656</v>
      </c>
      <c r="H10" s="50" t="s">
        <v>657</v>
      </c>
      <c r="I10" s="21"/>
      <c r="J10" s="51" t="s">
        <v>647</v>
      </c>
      <c r="K10" s="63" t="s">
        <v>658</v>
      </c>
    </row>
    <row r="11" spans="1:12" x14ac:dyDescent="0.25">
      <c r="A11" s="21"/>
      <c r="B11" s="21"/>
      <c r="C11" s="21" t="str">
        <f>VLOOKUP(D11,Hoja2!A:B,2,0)</f>
        <v>Régimen Jurídico De La Contratación Estatal Nacional E Internacional</v>
      </c>
      <c r="D11" s="52">
        <v>11520007</v>
      </c>
      <c r="E11" s="60">
        <v>1</v>
      </c>
      <c r="F11" s="62" t="s">
        <v>659</v>
      </c>
      <c r="G11" s="62" t="s">
        <v>656</v>
      </c>
      <c r="H11" s="50" t="s">
        <v>657</v>
      </c>
      <c r="I11" s="21"/>
      <c r="J11" s="51" t="s">
        <v>647</v>
      </c>
      <c r="K11" s="63" t="s">
        <v>658</v>
      </c>
    </row>
    <row r="12" spans="1:12" x14ac:dyDescent="0.25">
      <c r="A12" s="21"/>
      <c r="B12" s="21"/>
      <c r="C12" s="21" t="str">
        <f>VLOOKUP(D12,Hoja2!A:B,2,0)</f>
        <v>Principios Y Riesgos En La Contratación Estatal. Selección Objetiva Y Aspectos Generales De Los Pro</v>
      </c>
      <c r="D12" s="21">
        <v>12820009</v>
      </c>
      <c r="E12" s="60">
        <v>1</v>
      </c>
      <c r="F12" s="62" t="s">
        <v>723</v>
      </c>
      <c r="G12" s="62" t="s">
        <v>656</v>
      </c>
      <c r="H12" s="50" t="s">
        <v>657</v>
      </c>
      <c r="I12" s="21"/>
      <c r="J12" s="51" t="s">
        <v>647</v>
      </c>
    </row>
    <row r="13" spans="1:12" x14ac:dyDescent="0.25">
      <c r="A13" s="21"/>
      <c r="B13" s="21"/>
      <c r="C13" s="21" t="str">
        <f>VLOOKUP(D13,Hoja2!A:B,2,0)</f>
        <v>Control Público Y Diferentes Géneros De Responsabilidad De Los Agentes Estatales</v>
      </c>
      <c r="D13" s="21">
        <v>11520017</v>
      </c>
      <c r="E13" s="60">
        <v>1</v>
      </c>
      <c r="F13" s="62" t="s">
        <v>693</v>
      </c>
      <c r="G13" s="62" t="s">
        <v>656</v>
      </c>
      <c r="H13" s="50" t="s">
        <v>657</v>
      </c>
      <c r="I13" s="21"/>
      <c r="J13" s="51" t="s">
        <v>647</v>
      </c>
      <c r="K13" s="16" t="s">
        <v>658</v>
      </c>
    </row>
    <row r="14" spans="1:12" x14ac:dyDescent="0.25">
      <c r="A14" s="21"/>
      <c r="B14" s="21"/>
      <c r="C14" s="21" t="str">
        <f>VLOOKUP(D14,Hoja2!A:B,2,0)</f>
        <v>Derecho Procesal Laboral</v>
      </c>
      <c r="D14" s="21">
        <v>81020014</v>
      </c>
      <c r="E14" s="60">
        <v>1</v>
      </c>
      <c r="F14" s="62" t="s">
        <v>683</v>
      </c>
      <c r="G14" s="62" t="s">
        <v>656</v>
      </c>
      <c r="H14" s="50" t="s">
        <v>657</v>
      </c>
      <c r="I14" s="21"/>
      <c r="J14" s="51" t="s">
        <v>647</v>
      </c>
      <c r="K14" s="16" t="s">
        <v>658</v>
      </c>
    </row>
    <row r="15" spans="1:12" x14ac:dyDescent="0.25">
      <c r="A15" s="21"/>
      <c r="B15" s="21"/>
      <c r="C15" s="21" t="str">
        <f>VLOOKUP(D15,Hoja2!A:B,2,0)</f>
        <v xml:space="preserve">Delitos De Contenido Económico Patrimonial </v>
      </c>
      <c r="D15" s="21">
        <v>12320004</v>
      </c>
      <c r="E15" s="60">
        <v>1</v>
      </c>
      <c r="F15" s="62" t="s">
        <v>724</v>
      </c>
      <c r="G15" s="62" t="s">
        <v>656</v>
      </c>
      <c r="H15" s="50" t="s">
        <v>657</v>
      </c>
      <c r="I15" s="21"/>
      <c r="J15" s="51" t="s">
        <v>647</v>
      </c>
    </row>
    <row r="16" spans="1:12" x14ac:dyDescent="0.25">
      <c r="A16" s="21"/>
      <c r="B16" s="21"/>
      <c r="C16" s="21" t="str">
        <f>VLOOKUP(D16,Hoja2!A:B,2,0)</f>
        <v>Oralidad, Técnicas De Juicio Oral Y Práctica De La Prueba</v>
      </c>
      <c r="D16" s="21">
        <v>12320010</v>
      </c>
      <c r="E16" s="60">
        <v>1</v>
      </c>
      <c r="F16" s="62" t="s">
        <v>725</v>
      </c>
      <c r="G16" s="62" t="s">
        <v>656</v>
      </c>
      <c r="H16" s="50" t="s">
        <v>657</v>
      </c>
      <c r="I16" s="21"/>
      <c r="J16" s="51" t="s">
        <v>647</v>
      </c>
    </row>
    <row r="17" spans="1:10" x14ac:dyDescent="0.25">
      <c r="A17" s="21"/>
      <c r="B17" s="21"/>
      <c r="C17" s="21" t="str">
        <f>VLOOKUP(D17,Hoja2!A:B,2,0)</f>
        <v>Medidas Cautelares</v>
      </c>
      <c r="D17" s="21">
        <v>11720009</v>
      </c>
      <c r="E17" s="60">
        <v>1</v>
      </c>
      <c r="F17" s="62" t="s">
        <v>667</v>
      </c>
      <c r="G17" s="62" t="s">
        <v>656</v>
      </c>
      <c r="H17" s="50" t="s">
        <v>657</v>
      </c>
      <c r="I17" s="21"/>
      <c r="J17" s="51" t="s">
        <v>647</v>
      </c>
    </row>
    <row r="18" spans="1:10" x14ac:dyDescent="0.25">
      <c r="A18" s="21"/>
      <c r="B18" s="21"/>
      <c r="C18" s="21" t="str">
        <f>VLOOKUP(D18,Hoja2!A:B,2,0)</f>
        <v>Normas Internacionales Del Trabajo Y Derecho Laboral Comparado</v>
      </c>
      <c r="D18" s="21">
        <v>81020003</v>
      </c>
      <c r="E18" s="60">
        <v>3</v>
      </c>
      <c r="F18" s="62" t="s">
        <v>671</v>
      </c>
      <c r="G18" s="62" t="s">
        <v>656</v>
      </c>
      <c r="H18" s="50" t="s">
        <v>672</v>
      </c>
      <c r="I18" s="21"/>
      <c r="J18" s="51" t="s">
        <v>647</v>
      </c>
    </row>
    <row r="19" spans="1:10" x14ac:dyDescent="0.25">
      <c r="A19" s="21"/>
      <c r="B19" s="21"/>
      <c r="C19" s="21" t="str">
        <f>VLOOKUP(D19,Hoja2!A:B,2,0)</f>
        <v>Nulidades</v>
      </c>
      <c r="D19" s="21">
        <v>11720004</v>
      </c>
      <c r="E19" s="60">
        <v>2</v>
      </c>
      <c r="F19" s="62" t="s">
        <v>663</v>
      </c>
      <c r="G19" s="62" t="s">
        <v>656</v>
      </c>
      <c r="H19" s="50" t="s">
        <v>678</v>
      </c>
      <c r="I19" s="21"/>
      <c r="J19" s="51" t="s">
        <v>647</v>
      </c>
    </row>
    <row r="20" spans="1:10" x14ac:dyDescent="0.25">
      <c r="A20" s="21"/>
      <c r="B20" s="21"/>
      <c r="C20" s="21" t="str">
        <f>VLOOKUP(D20,Hoja2!A:B,2,0)</f>
        <v>Ordenamiento Ambiental Del Territorio Y Áreas Protegidas</v>
      </c>
      <c r="D20" s="21">
        <v>12120006</v>
      </c>
      <c r="E20" s="60">
        <v>1</v>
      </c>
      <c r="F20" s="62" t="s">
        <v>664</v>
      </c>
      <c r="G20" s="62" t="s">
        <v>656</v>
      </c>
      <c r="H20" s="50" t="s">
        <v>657</v>
      </c>
      <c r="I20" s="21"/>
      <c r="J20" s="51" t="s">
        <v>647</v>
      </c>
    </row>
    <row r="21" spans="1:10" x14ac:dyDescent="0.25">
      <c r="A21" s="21"/>
      <c r="B21" s="21"/>
      <c r="C21" s="21" t="str">
        <f>VLOOKUP(D21,Hoja2!A:B,2,0)</f>
        <v>Régimen Cambiario</v>
      </c>
      <c r="D21" s="21">
        <v>55520001</v>
      </c>
      <c r="E21" s="60">
        <v>1</v>
      </c>
      <c r="F21" s="62" t="s">
        <v>665</v>
      </c>
      <c r="G21" s="62" t="s">
        <v>656</v>
      </c>
      <c r="H21" s="50" t="s">
        <v>657</v>
      </c>
      <c r="I21" s="21"/>
      <c r="J21" s="51" t="s">
        <v>647</v>
      </c>
    </row>
    <row r="22" spans="1:10" x14ac:dyDescent="0.25">
      <c r="A22" s="21"/>
      <c r="B22" s="21"/>
      <c r="C22" s="21" t="str">
        <f>VLOOKUP(D22,Hoja2!A:B,2,0)</f>
        <v>Políticas, Regulación Y Derecho De Integración Económica.</v>
      </c>
      <c r="D22" s="21">
        <v>33510004</v>
      </c>
      <c r="E22" s="60">
        <v>1</v>
      </c>
      <c r="F22" s="62" t="s">
        <v>727</v>
      </c>
      <c r="G22" s="62" t="s">
        <v>656</v>
      </c>
      <c r="H22" s="50" t="s">
        <v>657</v>
      </c>
      <c r="I22" s="21"/>
      <c r="J22" s="51" t="s">
        <v>647</v>
      </c>
    </row>
    <row r="23" spans="1:10" x14ac:dyDescent="0.25">
      <c r="A23" s="21"/>
      <c r="B23" s="21"/>
      <c r="C23" s="21" t="str">
        <f>VLOOKUP(D23,Hoja2!A:B,2,0)</f>
        <v xml:space="preserve">Responsabilidad Ambiental De La Empresa Y Auditorias </v>
      </c>
      <c r="D23" s="21">
        <v>12120012</v>
      </c>
      <c r="E23" s="60">
        <v>1</v>
      </c>
      <c r="F23" s="62" t="s">
        <v>726</v>
      </c>
      <c r="G23" s="62" t="s">
        <v>656</v>
      </c>
      <c r="H23" s="50" t="s">
        <v>657</v>
      </c>
      <c r="I23" s="21"/>
      <c r="J23" s="51" t="s">
        <v>647</v>
      </c>
    </row>
    <row r="24" spans="1:10" x14ac:dyDescent="0.25">
      <c r="A24" s="21"/>
      <c r="B24" s="21"/>
      <c r="C24" s="21" t="str">
        <f>VLOOKUP(D24,Hoja2!A:B,2,0)</f>
        <v>Valoración De Empresas Y Due Diligence</v>
      </c>
      <c r="D24" s="21">
        <v>33610011</v>
      </c>
      <c r="E24" s="60">
        <v>1</v>
      </c>
      <c r="F24" s="62" t="s">
        <v>728</v>
      </c>
      <c r="G24" s="62" t="s">
        <v>656</v>
      </c>
      <c r="H24" s="50" t="s">
        <v>657</v>
      </c>
      <c r="I24" s="21"/>
      <c r="J24" s="51" t="s">
        <v>647</v>
      </c>
    </row>
    <row r="25" spans="1:10" x14ac:dyDescent="0.25">
      <c r="A25" s="21"/>
      <c r="B25" s="21"/>
      <c r="C25" s="21" t="str">
        <f>VLOOKUP(D25,Hoja2!A:B,2,0)</f>
        <v>Control Público Y Diferentes Géneros De Responsabilidad De Los Agentes Estatales</v>
      </c>
      <c r="D25" s="21">
        <v>11520017</v>
      </c>
      <c r="E25" s="60">
        <v>2</v>
      </c>
      <c r="F25" s="62" t="s">
        <v>702</v>
      </c>
      <c r="G25" s="62" t="s">
        <v>656</v>
      </c>
      <c r="H25" s="49" t="s">
        <v>657</v>
      </c>
      <c r="I25" s="21"/>
      <c r="J25" s="48" t="s">
        <v>647</v>
      </c>
    </row>
    <row r="26" spans="1:10" x14ac:dyDescent="0.25">
      <c r="A26" s="21"/>
      <c r="B26" s="21"/>
      <c r="C26" s="21" t="str">
        <f>VLOOKUP(D26,Hoja2!A:B,2,0)</f>
        <v>Planeación Tributaria</v>
      </c>
      <c r="D26" s="21">
        <v>11820013</v>
      </c>
      <c r="E26" s="60">
        <v>1</v>
      </c>
      <c r="F26" s="62" t="s">
        <v>730</v>
      </c>
      <c r="G26" s="62" t="s">
        <v>656</v>
      </c>
      <c r="H26" s="50" t="s">
        <v>657</v>
      </c>
      <c r="I26" s="21"/>
      <c r="J26" s="51" t="s">
        <v>647</v>
      </c>
    </row>
    <row r="27" spans="1:10" x14ac:dyDescent="0.25">
      <c r="A27" s="21"/>
      <c r="B27" s="21"/>
      <c r="C27" s="21" t="str">
        <f>VLOOKUP(D27,Hoja2!A:B,2,0)</f>
        <v>Régimen Penal De Infancia Y Adolescencia</v>
      </c>
      <c r="D27" s="21">
        <v>12320014</v>
      </c>
      <c r="E27" s="60">
        <v>1</v>
      </c>
      <c r="F27" s="62" t="s">
        <v>698</v>
      </c>
      <c r="G27" s="62" t="s">
        <v>656</v>
      </c>
      <c r="H27" s="50" t="s">
        <v>657</v>
      </c>
      <c r="I27" s="21"/>
      <c r="J27" s="51" t="s">
        <v>647</v>
      </c>
    </row>
    <row r="28" spans="1:10" x14ac:dyDescent="0.25">
      <c r="A28" s="21"/>
      <c r="B28" s="21"/>
      <c r="C28" s="21" t="str">
        <f>VLOOKUP(D28,Hoja2!A:B,2,0)</f>
        <v>Familia Matrimonial, Extramatrimonial Y Adoptiva</v>
      </c>
      <c r="D28" s="21">
        <v>40320001</v>
      </c>
      <c r="E28" s="60">
        <v>1</v>
      </c>
      <c r="F28" s="62" t="s">
        <v>732</v>
      </c>
      <c r="G28" s="62" t="s">
        <v>656</v>
      </c>
      <c r="H28" s="50" t="s">
        <v>657</v>
      </c>
      <c r="I28" s="21"/>
      <c r="J28" s="51" t="s">
        <v>647</v>
      </c>
    </row>
    <row r="29" spans="1:10" x14ac:dyDescent="0.25">
      <c r="A29" s="21"/>
      <c r="B29" s="21"/>
      <c r="C29" s="21" t="str">
        <f>VLOOKUP(D29,Hoja2!A:B,2,0)</f>
        <v>Vehículos De Inversión Corporativa</v>
      </c>
      <c r="D29" s="21">
        <v>12420015</v>
      </c>
      <c r="E29" s="60">
        <v>1</v>
      </c>
      <c r="F29" s="62" t="s">
        <v>731</v>
      </c>
      <c r="G29" s="62" t="s">
        <v>656</v>
      </c>
      <c r="H29" s="49" t="s">
        <v>657</v>
      </c>
      <c r="I29" s="21"/>
      <c r="J29" s="48" t="s">
        <v>647</v>
      </c>
    </row>
    <row r="30" spans="1:10" x14ac:dyDescent="0.25">
      <c r="A30" s="21"/>
      <c r="B30" s="21"/>
      <c r="C30" s="21" t="str">
        <f>VLOOKUP(D30,Hoja2!A:B,2,0)</f>
        <v>Equilibrio De Los Contratos E Imprevisión</v>
      </c>
      <c r="D30" s="21">
        <v>55920002</v>
      </c>
      <c r="E30" s="60">
        <v>1</v>
      </c>
      <c r="F30" s="62" t="s">
        <v>695</v>
      </c>
      <c r="G30" s="62" t="s">
        <v>656</v>
      </c>
      <c r="H30" s="49" t="s">
        <v>657</v>
      </c>
      <c r="I30" s="21"/>
      <c r="J30" s="48" t="s">
        <v>647</v>
      </c>
    </row>
    <row r="31" spans="1:10" x14ac:dyDescent="0.25">
      <c r="A31" s="21"/>
      <c r="B31" s="21"/>
      <c r="C31" s="21" t="str">
        <f>VLOOKUP(D31,Hoja2!A:B,2,0)</f>
        <v>Procedimiento Arbitral</v>
      </c>
      <c r="D31" s="21">
        <v>11720012</v>
      </c>
      <c r="E31" s="60">
        <v>1</v>
      </c>
      <c r="F31" s="62" t="s">
        <v>695</v>
      </c>
      <c r="G31" s="62" t="s">
        <v>656</v>
      </c>
      <c r="H31" s="49" t="s">
        <v>657</v>
      </c>
      <c r="I31" s="21"/>
      <c r="J31" s="48" t="s">
        <v>647</v>
      </c>
    </row>
    <row r="32" spans="1:10" x14ac:dyDescent="0.25">
      <c r="A32" s="21"/>
      <c r="B32" s="21"/>
      <c r="C32" s="21" t="str">
        <f>VLOOKUP(D32,Hoja2!A:B,2,0)</f>
        <v>Delitos Contra La Familia Y Violencia Intrafamiliar Y De Género</v>
      </c>
      <c r="D32" s="21">
        <v>40320008</v>
      </c>
      <c r="E32" s="60">
        <v>1</v>
      </c>
      <c r="F32" s="62" t="s">
        <v>733</v>
      </c>
      <c r="G32" s="62" t="s">
        <v>656</v>
      </c>
      <c r="H32" s="50" t="s">
        <v>657</v>
      </c>
      <c r="I32" s="21"/>
      <c r="J32" s="51" t="s">
        <v>647</v>
      </c>
    </row>
    <row r="33" spans="1:10" x14ac:dyDescent="0.25">
      <c r="A33" s="21"/>
      <c r="B33" s="21"/>
      <c r="C33" s="21" t="str">
        <f>VLOOKUP(D33,Hoja2!A:B,2,0)</f>
        <v>Ordenamiento Ambiental Del Territorio</v>
      </c>
      <c r="D33" s="21">
        <v>93520010</v>
      </c>
      <c r="E33" s="60">
        <v>1</v>
      </c>
      <c r="F33" s="62" t="s">
        <v>681</v>
      </c>
      <c r="G33" s="62" t="s">
        <v>656</v>
      </c>
      <c r="H33" s="49" t="s">
        <v>657</v>
      </c>
      <c r="I33" s="21"/>
      <c r="J33" s="48" t="s">
        <v>647</v>
      </c>
    </row>
    <row r="34" spans="1:10" x14ac:dyDescent="0.25">
      <c r="A34" s="21"/>
      <c r="B34" s="21"/>
      <c r="C34" s="21" t="str">
        <f>VLOOKUP(D34,Hoja2!A:B,2,0)</f>
        <v>Impuesto De Ventas I</v>
      </c>
      <c r="D34" s="21">
        <v>11820006</v>
      </c>
      <c r="E34" s="60">
        <v>1</v>
      </c>
      <c r="F34" s="62" t="s">
        <v>734</v>
      </c>
      <c r="G34" s="62" t="s">
        <v>656</v>
      </c>
      <c r="H34" s="49" t="s">
        <v>657</v>
      </c>
      <c r="I34" s="21"/>
      <c r="J34" s="48" t="s">
        <v>647</v>
      </c>
    </row>
    <row r="35" spans="1:10" x14ac:dyDescent="0.25">
      <c r="A35" s="21"/>
      <c r="B35" s="21"/>
      <c r="C35" s="21" t="str">
        <f>VLOOKUP(D35,Hoja2!A:B,2,0)</f>
        <v>Parentesco - Estado Civil Y Derecho Notarial</v>
      </c>
      <c r="D35" s="21">
        <v>40320018</v>
      </c>
      <c r="E35" s="60">
        <v>1</v>
      </c>
      <c r="F35" s="62" t="s">
        <v>705</v>
      </c>
      <c r="G35" s="62" t="s">
        <v>656</v>
      </c>
      <c r="H35" s="49" t="s">
        <v>657</v>
      </c>
      <c r="I35" s="21"/>
      <c r="J35" s="48" t="s">
        <v>647</v>
      </c>
    </row>
    <row r="36" spans="1:10" x14ac:dyDescent="0.25">
      <c r="A36" s="21"/>
      <c r="B36" s="21"/>
      <c r="C36" s="21" t="str">
        <f>VLOOKUP(D36,Hoja2!A:B,2,0)</f>
        <v>Negocios Fiduciarios</v>
      </c>
      <c r="D36" s="21">
        <v>11620009</v>
      </c>
      <c r="E36" s="60">
        <v>1</v>
      </c>
      <c r="F36" s="62" t="s">
        <v>655</v>
      </c>
      <c r="G36" s="62" t="s">
        <v>656</v>
      </c>
      <c r="H36" s="50" t="s">
        <v>657</v>
      </c>
      <c r="I36" s="21"/>
      <c r="J36" s="51" t="s">
        <v>647</v>
      </c>
    </row>
    <row r="37" spans="1:10" x14ac:dyDescent="0.25">
      <c r="A37" s="21"/>
      <c r="B37" s="21"/>
      <c r="C37" s="21" t="str">
        <f>VLOOKUP(D37,Hoja2!A:B,2,0)</f>
        <v>Instrumentos De Planificación Y Gestión Del Suelo</v>
      </c>
      <c r="D37" s="21">
        <v>93520007</v>
      </c>
      <c r="E37" s="60">
        <v>1</v>
      </c>
      <c r="F37" s="62" t="s">
        <v>735</v>
      </c>
      <c r="G37" s="62" t="s">
        <v>656</v>
      </c>
      <c r="H37" s="49" t="s">
        <v>670</v>
      </c>
      <c r="I37" s="21"/>
      <c r="J37" s="48" t="s">
        <v>647</v>
      </c>
    </row>
    <row r="38" spans="1:10" x14ac:dyDescent="0.25">
      <c r="A38" s="21"/>
      <c r="B38" s="21"/>
      <c r="C38" s="21" t="str">
        <f>VLOOKUP(D38,Hoja2!A:B,2,0)</f>
        <v>Técnica De Redacción De Los Contratos</v>
      </c>
      <c r="D38" s="21">
        <v>55920007</v>
      </c>
      <c r="E38" s="60">
        <v>1</v>
      </c>
      <c r="F38" s="62" t="s">
        <v>666</v>
      </c>
      <c r="G38" s="62" t="s">
        <v>656</v>
      </c>
      <c r="H38" s="49" t="s">
        <v>657</v>
      </c>
      <c r="I38" s="21"/>
      <c r="J38" s="48" t="s">
        <v>647</v>
      </c>
    </row>
    <row r="39" spans="1:10" x14ac:dyDescent="0.25">
      <c r="A39" s="21"/>
      <c r="B39" s="21"/>
      <c r="C39" s="21" t="str">
        <f>VLOOKUP(D39,Hoja2!A:B,2,0)</f>
        <v>Precio De Trasferencia</v>
      </c>
      <c r="D39" s="21">
        <v>11820015</v>
      </c>
      <c r="E39" s="60">
        <v>1</v>
      </c>
      <c r="F39" s="62" t="s">
        <v>669</v>
      </c>
      <c r="G39" s="62" t="s">
        <v>656</v>
      </c>
      <c r="H39" s="49" t="s">
        <v>657</v>
      </c>
      <c r="I39" s="21"/>
      <c r="J39" s="48" t="s">
        <v>647</v>
      </c>
    </row>
    <row r="40" spans="1:10" x14ac:dyDescent="0.25">
      <c r="A40" s="21"/>
      <c r="B40" s="21"/>
      <c r="C40" s="21" t="str">
        <f>VLOOKUP(D40,Hoja2!A:B,2,0)</f>
        <v>Taller De Solución De Las Disputas Internacionales De Inversión</v>
      </c>
      <c r="D40" s="21">
        <v>33410015</v>
      </c>
      <c r="E40" s="60">
        <v>1</v>
      </c>
      <c r="F40" s="62" t="s">
        <v>736</v>
      </c>
      <c r="G40" s="62" t="s">
        <v>656</v>
      </c>
      <c r="H40" s="49" t="s">
        <v>657</v>
      </c>
      <c r="I40" s="21"/>
      <c r="J40" s="48" t="s">
        <v>647</v>
      </c>
    </row>
    <row r="41" spans="1:10" ht="18" x14ac:dyDescent="0.4">
      <c r="A41" s="15"/>
      <c r="B41" s="11">
        <v>45303</v>
      </c>
      <c r="C41" s="14" t="s">
        <v>641</v>
      </c>
      <c r="D41" s="14" t="s">
        <v>650</v>
      </c>
      <c r="E41" s="14" t="s">
        <v>643</v>
      </c>
      <c r="F41" s="14" t="s">
        <v>651</v>
      </c>
      <c r="G41" s="14" t="s">
        <v>652</v>
      </c>
      <c r="H41" s="14" t="s">
        <v>653</v>
      </c>
      <c r="I41" s="68" t="s">
        <v>654</v>
      </c>
      <c r="J41" s="14" t="s">
        <v>647</v>
      </c>
    </row>
    <row r="42" spans="1:10" x14ac:dyDescent="0.25">
      <c r="C42" s="21" t="str">
        <f>VLOOKUP(D42,Hoja2!A:B,2,0)</f>
        <v>Régimen Jurídico De La Contratación Estatal Nacional E Internacional</v>
      </c>
      <c r="D42">
        <v>11520007</v>
      </c>
      <c r="E42" s="64">
        <v>2</v>
      </c>
      <c r="F42" s="65" t="s">
        <v>675</v>
      </c>
      <c r="G42" s="65" t="s">
        <v>656</v>
      </c>
      <c r="H42" s="66" t="s">
        <v>657</v>
      </c>
      <c r="J42" s="67" t="s">
        <v>647</v>
      </c>
    </row>
    <row r="43" spans="1:10" x14ac:dyDescent="0.25">
      <c r="C43" s="21" t="str">
        <f>VLOOKUP(D43,Hoja2!A:B,2,0)</f>
        <v>Fuentes, Principios E Instituciones Del Derecho Administrativo</v>
      </c>
      <c r="D43">
        <v>11520014</v>
      </c>
      <c r="E43" s="64">
        <v>3</v>
      </c>
      <c r="F43" s="65" t="s">
        <v>737</v>
      </c>
      <c r="G43" s="65" t="s">
        <v>656</v>
      </c>
      <c r="H43" s="66" t="s">
        <v>657</v>
      </c>
      <c r="J43" s="67" t="s">
        <v>647</v>
      </c>
    </row>
    <row r="44" spans="1:10" x14ac:dyDescent="0.25">
      <c r="C44" s="21" t="str">
        <f>VLOOKUP(D44,Hoja2!A:B,2,0)</f>
        <v>Derecho Procesal Internacional</v>
      </c>
      <c r="D44">
        <v>11720013</v>
      </c>
      <c r="E44" s="64">
        <v>1</v>
      </c>
      <c r="F44" s="65" t="s">
        <v>738</v>
      </c>
      <c r="G44" s="65" t="s">
        <v>656</v>
      </c>
      <c r="H44" s="66" t="s">
        <v>657</v>
      </c>
      <c r="J44" s="67" t="s">
        <v>647</v>
      </c>
    </row>
    <row r="45" spans="1:10" x14ac:dyDescent="0.25">
      <c r="C45" s="21" t="str">
        <f>VLOOKUP(D45,Hoja2!A:B,2,0)</f>
        <v>Seguros De Daños</v>
      </c>
      <c r="D45">
        <v>40420006</v>
      </c>
      <c r="E45" s="64">
        <v>1</v>
      </c>
      <c r="F45" s="65" t="s">
        <v>676</v>
      </c>
      <c r="G45" s="65" t="s">
        <v>656</v>
      </c>
      <c r="H45" s="12" t="s">
        <v>657</v>
      </c>
      <c r="J45" s="13" t="s">
        <v>647</v>
      </c>
    </row>
    <row r="46" spans="1:10" x14ac:dyDescent="0.25">
      <c r="C46" s="21" t="str">
        <f>VLOOKUP(D46,Hoja2!A:B,2,0)</f>
        <v xml:space="preserve">Delitos De Contenido Económico Patrimonial </v>
      </c>
      <c r="D46">
        <v>12320004</v>
      </c>
      <c r="E46" s="64">
        <v>2</v>
      </c>
      <c r="F46" s="62" t="s">
        <v>739</v>
      </c>
      <c r="G46" s="65" t="s">
        <v>656</v>
      </c>
      <c r="H46" s="12" t="s">
        <v>657</v>
      </c>
      <c r="J46" s="13" t="s">
        <v>647</v>
      </c>
    </row>
    <row r="47" spans="1:10" ht="12" customHeight="1" x14ac:dyDescent="0.25">
      <c r="C47" s="21" t="str">
        <f>VLOOKUP(D47,Hoja2!A:B,2,0)</f>
        <v>Instituciones De Derecho Procesal Penal</v>
      </c>
      <c r="D47">
        <v>12320009</v>
      </c>
      <c r="E47" s="64">
        <v>1</v>
      </c>
      <c r="F47" s="65" t="s">
        <v>740</v>
      </c>
      <c r="G47" s="65" t="s">
        <v>656</v>
      </c>
      <c r="H47" s="12" t="s">
        <v>657</v>
      </c>
      <c r="J47" s="13" t="s">
        <v>647</v>
      </c>
    </row>
    <row r="48" spans="1:10" ht="18" x14ac:dyDescent="0.4">
      <c r="A48" s="15"/>
      <c r="B48" s="11">
        <v>45306</v>
      </c>
      <c r="C48" s="14" t="s">
        <v>641</v>
      </c>
      <c r="D48" s="14" t="s">
        <v>650</v>
      </c>
      <c r="E48" s="14" t="s">
        <v>643</v>
      </c>
      <c r="F48" s="14" t="s">
        <v>651</v>
      </c>
      <c r="G48" s="14" t="s">
        <v>652</v>
      </c>
      <c r="H48" s="14" t="s">
        <v>653</v>
      </c>
      <c r="I48" s="14" t="s">
        <v>654</v>
      </c>
      <c r="J48" s="14" t="s">
        <v>647</v>
      </c>
    </row>
    <row r="49" spans="1:11" x14ac:dyDescent="0.25">
      <c r="A49" s="21"/>
      <c r="B49" s="21"/>
      <c r="C49" s="21" t="str">
        <f>VLOOKUP(D49,Hoja2!A:B,2,0)</f>
        <v>Actuación Administrativa Y Actos Electrónicos</v>
      </c>
      <c r="D49" s="21">
        <v>11520001</v>
      </c>
      <c r="E49" s="60">
        <v>3</v>
      </c>
      <c r="F49" s="62" t="s">
        <v>717</v>
      </c>
      <c r="G49" s="62" t="s">
        <v>656</v>
      </c>
      <c r="H49" s="49" t="s">
        <v>657</v>
      </c>
      <c r="I49" s="21"/>
      <c r="J49" s="48" t="s">
        <v>647</v>
      </c>
      <c r="K49" t="s">
        <v>658</v>
      </c>
    </row>
    <row r="50" spans="1:11" x14ac:dyDescent="0.25">
      <c r="A50" s="21"/>
      <c r="B50" s="21"/>
      <c r="C50" s="21" t="str">
        <f>VLOOKUP(D50,Hoja2!A:B,2,0)</f>
        <v>El Contrato Privado En El Marco Constitucional De La Contratación Estatal.</v>
      </c>
      <c r="D50" s="21">
        <v>33510002</v>
      </c>
      <c r="E50" s="21">
        <v>1</v>
      </c>
      <c r="F50" s="21" t="s">
        <v>741</v>
      </c>
      <c r="G50" s="62" t="s">
        <v>656</v>
      </c>
      <c r="H50" s="49" t="s">
        <v>657</v>
      </c>
      <c r="I50" s="21"/>
      <c r="J50" s="48" t="s">
        <v>647</v>
      </c>
    </row>
    <row r="51" spans="1:11" x14ac:dyDescent="0.25">
      <c r="A51" s="21"/>
      <c r="B51" s="21"/>
      <c r="C51" s="21" t="str">
        <f>VLOOKUP(D51,Hoja2!A:B,2,0)</f>
        <v>Derecho Administrativo Económico</v>
      </c>
      <c r="D51" s="21">
        <v>11520009</v>
      </c>
      <c r="E51" s="21">
        <v>3</v>
      </c>
      <c r="F51" s="21" t="s">
        <v>679</v>
      </c>
      <c r="G51" s="62" t="s">
        <v>656</v>
      </c>
      <c r="H51" s="49" t="s">
        <v>680</v>
      </c>
      <c r="I51" s="21"/>
      <c r="J51" s="48" t="s">
        <v>647</v>
      </c>
    </row>
    <row r="52" spans="1:11" x14ac:dyDescent="0.25">
      <c r="A52" s="21"/>
      <c r="B52" s="21"/>
      <c r="C52" s="21" t="str">
        <f>VLOOKUP(D52,Hoja2!A:B,2,0)</f>
        <v>Responsabilidad Civil Derivada De La Administración Y Prestación De Los Servicios De La Salud</v>
      </c>
      <c r="D52" s="21">
        <v>91320018</v>
      </c>
      <c r="E52" s="21">
        <v>1</v>
      </c>
      <c r="F52" s="21" t="s">
        <v>661</v>
      </c>
      <c r="G52" s="62" t="s">
        <v>656</v>
      </c>
      <c r="H52" s="49" t="s">
        <v>657</v>
      </c>
      <c r="I52" s="21"/>
      <c r="J52" s="48" t="s">
        <v>647</v>
      </c>
    </row>
    <row r="53" spans="1:11" x14ac:dyDescent="0.25">
      <c r="A53" s="21"/>
      <c r="B53" s="21"/>
      <c r="C53" s="21" t="str">
        <f>VLOOKUP(D53,Hoja2!A:B,2,0)</f>
        <v>Responsabilidad Del Estado Y Proceso Sancionatorio</v>
      </c>
      <c r="D53" s="21">
        <v>91320019</v>
      </c>
      <c r="E53" s="21">
        <v>1</v>
      </c>
      <c r="F53" s="21" t="s">
        <v>661</v>
      </c>
      <c r="G53" s="62" t="s">
        <v>656</v>
      </c>
      <c r="H53" s="49" t="s">
        <v>657</v>
      </c>
      <c r="I53" s="21"/>
      <c r="J53" s="48" t="s">
        <v>647</v>
      </c>
    </row>
    <row r="54" spans="1:11" x14ac:dyDescent="0.25">
      <c r="A54" s="21"/>
      <c r="B54" s="21"/>
      <c r="C54" s="21" t="str">
        <f>VLOOKUP(D54,Hoja2!A:B,2,0)</f>
        <v>Seguridad Social Y Aseguramiento En Salud</v>
      </c>
      <c r="D54" s="21">
        <v>91320015</v>
      </c>
      <c r="E54" s="21">
        <v>1</v>
      </c>
      <c r="F54" s="21" t="s">
        <v>693</v>
      </c>
      <c r="G54" s="62" t="s">
        <v>656</v>
      </c>
      <c r="H54" s="49" t="s">
        <v>657</v>
      </c>
      <c r="I54" s="21"/>
      <c r="J54" s="48" t="s">
        <v>647</v>
      </c>
    </row>
    <row r="55" spans="1:11" x14ac:dyDescent="0.25">
      <c r="A55" s="21"/>
      <c r="B55" s="21"/>
      <c r="C55" s="21" t="str">
        <f>VLOOKUP(D55,Hoja2!A:B,2,0)</f>
        <v>Instrumentos De Planificación</v>
      </c>
      <c r="D55" s="21">
        <v>93520016</v>
      </c>
      <c r="E55" s="21">
        <v>1</v>
      </c>
      <c r="F55" s="21" t="s">
        <v>662</v>
      </c>
      <c r="G55" s="62" t="s">
        <v>656</v>
      </c>
      <c r="H55" s="49" t="s">
        <v>657</v>
      </c>
      <c r="I55" s="21"/>
      <c r="J55" s="48" t="s">
        <v>647</v>
      </c>
    </row>
    <row r="56" spans="1:11" x14ac:dyDescent="0.25">
      <c r="A56" s="21"/>
      <c r="B56" s="21"/>
      <c r="C56" s="21" t="str">
        <f>VLOOKUP(D56,Hoja2!A:B,2,0)</f>
        <v>Compliance</v>
      </c>
      <c r="D56" s="21">
        <v>12320016</v>
      </c>
      <c r="E56" s="21">
        <v>1</v>
      </c>
      <c r="F56" s="21" t="s">
        <v>673</v>
      </c>
      <c r="G56" s="62" t="s">
        <v>656</v>
      </c>
      <c r="H56" s="49" t="s">
        <v>657</v>
      </c>
      <c r="I56" s="21"/>
      <c r="J56" s="48" t="s">
        <v>647</v>
      </c>
    </row>
    <row r="57" spans="1:11" ht="18" x14ac:dyDescent="0.4">
      <c r="A57" s="15"/>
      <c r="B57" s="11">
        <v>45308</v>
      </c>
      <c r="C57" s="14" t="s">
        <v>641</v>
      </c>
      <c r="D57" s="14" t="s">
        <v>650</v>
      </c>
      <c r="E57" s="14" t="s">
        <v>643</v>
      </c>
      <c r="F57" s="14" t="s">
        <v>651</v>
      </c>
      <c r="G57" s="14" t="s">
        <v>652</v>
      </c>
      <c r="H57" s="14" t="s">
        <v>653</v>
      </c>
      <c r="I57" s="14" t="s">
        <v>654</v>
      </c>
      <c r="J57" s="14" t="s">
        <v>647</v>
      </c>
    </row>
    <row r="58" spans="1:11" x14ac:dyDescent="0.25">
      <c r="A58" s="21"/>
      <c r="B58" s="21"/>
      <c r="C58" s="21" t="str">
        <f>VLOOKUP(D58,Hoja2!A:B,2,0)</f>
        <v>Fundamentos De La Contratación En El Ámbito De Lo Privado. Marco Constitucional De La Contratación</v>
      </c>
      <c r="D58" s="21">
        <v>12820005</v>
      </c>
      <c r="E58" s="60">
        <v>2</v>
      </c>
      <c r="F58" s="60" t="s">
        <v>742</v>
      </c>
      <c r="G58" s="62" t="s">
        <v>656</v>
      </c>
      <c r="H58" s="49" t="s">
        <v>674</v>
      </c>
      <c r="I58" s="21"/>
      <c r="J58" s="48" t="s">
        <v>647</v>
      </c>
    </row>
    <row r="59" spans="1:11" x14ac:dyDescent="0.25">
      <c r="A59" s="21"/>
      <c r="B59" s="21"/>
      <c r="C59" s="21" t="str">
        <f>VLOOKUP(D59,Hoja2!A:B,2,0)</f>
        <v>Función Pública Y Ética Del Servidor</v>
      </c>
      <c r="D59" s="21">
        <v>11520016</v>
      </c>
      <c r="E59" s="60">
        <v>3</v>
      </c>
      <c r="F59" s="62" t="s">
        <v>743</v>
      </c>
      <c r="G59" s="62" t="s">
        <v>656</v>
      </c>
      <c r="H59" s="49" t="s">
        <v>680</v>
      </c>
      <c r="I59" s="21"/>
      <c r="J59" s="48" t="s">
        <v>647</v>
      </c>
    </row>
    <row r="60" spans="1:11" x14ac:dyDescent="0.25">
      <c r="A60" s="21"/>
      <c r="B60" s="21"/>
      <c r="C60" s="21" t="str">
        <f>VLOOKUP(D60,Hoja2!A:B,2,0)</f>
        <v>Contratación Mercantil</v>
      </c>
      <c r="D60" s="21">
        <v>12420001</v>
      </c>
      <c r="E60" s="60">
        <v>2</v>
      </c>
      <c r="F60" s="60" t="s">
        <v>699</v>
      </c>
      <c r="G60" s="62" t="s">
        <v>656</v>
      </c>
      <c r="H60" s="49" t="s">
        <v>657</v>
      </c>
      <c r="I60" s="21"/>
      <c r="J60" s="48" t="s">
        <v>647</v>
      </c>
      <c r="K60" t="s">
        <v>658</v>
      </c>
    </row>
    <row r="61" spans="1:11" x14ac:dyDescent="0.25">
      <c r="A61" s="21"/>
      <c r="B61" s="21"/>
      <c r="C61" s="21" t="str">
        <f>VLOOKUP(D61,Hoja2!A:B,2,0)</f>
        <v>Las Tic¿S Aplicadas A La Contratación Pública Y Su Control. Marco Legal Y Reglamentario. Principios</v>
      </c>
      <c r="D61" s="21">
        <v>12820007</v>
      </c>
      <c r="E61" s="60">
        <v>3</v>
      </c>
      <c r="F61" s="62" t="s">
        <v>744</v>
      </c>
      <c r="G61" s="62" t="s">
        <v>656</v>
      </c>
      <c r="H61" s="49" t="s">
        <v>674</v>
      </c>
      <c r="I61" s="21"/>
      <c r="J61" s="48" t="s">
        <v>647</v>
      </c>
      <c r="K61" t="s">
        <v>658</v>
      </c>
    </row>
    <row r="62" spans="1:11" x14ac:dyDescent="0.25">
      <c r="A62" s="21"/>
      <c r="B62" s="21"/>
      <c r="C62" s="21" t="str">
        <f>VLOOKUP(D62,Hoja2!A:B,2,0)</f>
        <v>Propiedad, Registro Y Catastro</v>
      </c>
      <c r="D62" s="21">
        <v>31510006</v>
      </c>
      <c r="E62" s="60">
        <v>1</v>
      </c>
      <c r="F62" s="61" t="s">
        <v>694</v>
      </c>
      <c r="G62" s="62" t="s">
        <v>656</v>
      </c>
      <c r="H62" s="50" t="s">
        <v>657</v>
      </c>
      <c r="I62" s="21"/>
      <c r="J62" s="51" t="s">
        <v>647</v>
      </c>
    </row>
    <row r="63" spans="1:11" ht="18" x14ac:dyDescent="0.4">
      <c r="A63" s="15"/>
      <c r="B63" s="11">
        <v>45313</v>
      </c>
      <c r="C63" s="14" t="s">
        <v>641</v>
      </c>
      <c r="D63" s="14" t="s">
        <v>650</v>
      </c>
      <c r="E63" s="14" t="s">
        <v>643</v>
      </c>
      <c r="F63" s="14" t="s">
        <v>651</v>
      </c>
      <c r="G63" s="14" t="s">
        <v>652</v>
      </c>
      <c r="H63" s="14" t="s">
        <v>653</v>
      </c>
      <c r="I63" s="14" t="s">
        <v>654</v>
      </c>
      <c r="J63" s="14" t="s">
        <v>647</v>
      </c>
    </row>
    <row r="64" spans="1:11" x14ac:dyDescent="0.25">
      <c r="A64" s="21"/>
      <c r="B64" s="21"/>
      <c r="C64" s="21" t="str">
        <f>VLOOKUP(D64,Hoja2!A:B,2,0)</f>
        <v>Conflictos Y Democracia Ambientales</v>
      </c>
      <c r="D64" s="21">
        <v>12120010</v>
      </c>
      <c r="E64" s="60">
        <v>2</v>
      </c>
      <c r="F64" s="61" t="s">
        <v>745</v>
      </c>
      <c r="G64" s="62" t="s">
        <v>656</v>
      </c>
      <c r="H64" s="49" t="s">
        <v>716</v>
      </c>
      <c r="I64" s="21"/>
      <c r="J64" s="48" t="s">
        <v>647</v>
      </c>
    </row>
    <row r="65" spans="1:11" ht="18" x14ac:dyDescent="0.4">
      <c r="A65" s="15"/>
      <c r="B65" s="11">
        <v>45315</v>
      </c>
      <c r="C65" s="14" t="s">
        <v>641</v>
      </c>
      <c r="D65" s="14" t="s">
        <v>650</v>
      </c>
      <c r="E65" s="14" t="s">
        <v>643</v>
      </c>
      <c r="F65" s="14" t="s">
        <v>651</v>
      </c>
      <c r="G65" s="14" t="s">
        <v>652</v>
      </c>
      <c r="H65" s="14" t="s">
        <v>653</v>
      </c>
      <c r="I65" s="14" t="s">
        <v>654</v>
      </c>
      <c r="J65" s="14" t="s">
        <v>647</v>
      </c>
    </row>
    <row r="66" spans="1:11" x14ac:dyDescent="0.25">
      <c r="A66" s="21"/>
      <c r="B66" s="21"/>
      <c r="C66" s="21" t="str">
        <f>VLOOKUP(D66,Hoja2!A:B,2,0)</f>
        <v xml:space="preserve">Contratista Privado. Capacidad: Inhabilidades, Incompatibilidades, Conflictos De Intereses. Consoel </v>
      </c>
      <c r="D66" s="21">
        <v>12820002</v>
      </c>
      <c r="E66" s="60">
        <v>2</v>
      </c>
      <c r="F66" s="61" t="s">
        <v>747</v>
      </c>
      <c r="G66" s="62" t="s">
        <v>656</v>
      </c>
      <c r="H66" s="49" t="s">
        <v>674</v>
      </c>
      <c r="I66" s="21"/>
      <c r="J66" s="48" t="s">
        <v>647</v>
      </c>
    </row>
    <row r="67" spans="1:11" x14ac:dyDescent="0.25">
      <c r="A67" s="21"/>
      <c r="B67" s="21"/>
      <c r="C67" s="21" t="str">
        <f>VLOOKUP(D67,Hoja2!A:B,2,0)</f>
        <v>Cuestiones Y Problemas Contemporáneos Del Derecho Administrativo</v>
      </c>
      <c r="D67" s="21">
        <v>12610037</v>
      </c>
      <c r="E67" s="60">
        <v>1</v>
      </c>
      <c r="F67" s="62" t="s">
        <v>677</v>
      </c>
      <c r="G67" s="62" t="s">
        <v>656</v>
      </c>
      <c r="H67" s="50" t="s">
        <v>668</v>
      </c>
      <c r="I67" s="21"/>
      <c r="J67" s="51" t="s">
        <v>647</v>
      </c>
    </row>
    <row r="68" spans="1:11" ht="18" x14ac:dyDescent="0.4">
      <c r="A68" s="15"/>
      <c r="B68" s="11">
        <v>45322</v>
      </c>
      <c r="C68" s="14" t="s">
        <v>641</v>
      </c>
      <c r="D68" s="14" t="s">
        <v>650</v>
      </c>
      <c r="E68" s="14" t="s">
        <v>643</v>
      </c>
      <c r="F68" s="14" t="s">
        <v>651</v>
      </c>
      <c r="G68" s="14" t="s">
        <v>652</v>
      </c>
      <c r="H68" s="14" t="s">
        <v>653</v>
      </c>
      <c r="I68" s="14" t="s">
        <v>654</v>
      </c>
      <c r="J68" s="14" t="s">
        <v>647</v>
      </c>
    </row>
    <row r="69" spans="1:11" x14ac:dyDescent="0.25">
      <c r="A69" s="21"/>
      <c r="B69" s="21"/>
      <c r="C69" s="21" t="str">
        <f>VLOOKUP(D69,Hoja2!A:B,2,0)</f>
        <v xml:space="preserve">Derechos Emergentes </v>
      </c>
      <c r="D69" s="21">
        <v>14010101</v>
      </c>
      <c r="E69" s="60">
        <v>1</v>
      </c>
      <c r="F69" s="62" t="s">
        <v>748</v>
      </c>
      <c r="G69" s="62" t="s">
        <v>656</v>
      </c>
      <c r="H69" s="49" t="s">
        <v>668</v>
      </c>
      <c r="I69" s="21"/>
      <c r="J69" s="48" t="s">
        <v>647</v>
      </c>
    </row>
    <row r="70" spans="1:11" x14ac:dyDescent="0.25">
      <c r="A70" s="21"/>
      <c r="B70" s="21"/>
      <c r="C70" s="21" t="str">
        <f>VLOOKUP(D70,Hoja2!A:B,2,0)</f>
        <v>Organización  Territorial</v>
      </c>
      <c r="D70" s="21">
        <v>55420019</v>
      </c>
      <c r="E70" s="60">
        <v>1</v>
      </c>
      <c r="F70" s="62" t="s">
        <v>750</v>
      </c>
      <c r="G70" s="62" t="s">
        <v>751</v>
      </c>
      <c r="H70" s="49" t="s">
        <v>657</v>
      </c>
      <c r="I70" s="21"/>
      <c r="J70" s="48" t="s">
        <v>647</v>
      </c>
    </row>
    <row r="71" spans="1:11" x14ac:dyDescent="0.25">
      <c r="A71" s="21"/>
      <c r="B71" s="21"/>
      <c r="C71" s="21" t="str">
        <f>VLOOKUP(D71,Hoja2!A:B,2,0)</f>
        <v>Seminario Sobre Litigio Estratégico Y Derechos Humanos</v>
      </c>
      <c r="D71" s="21">
        <v>14010020</v>
      </c>
      <c r="E71" s="60">
        <v>1</v>
      </c>
      <c r="F71" s="62" t="s">
        <v>749</v>
      </c>
      <c r="G71" s="62" t="s">
        <v>656</v>
      </c>
      <c r="H71" s="49" t="s">
        <v>668</v>
      </c>
      <c r="I71" s="21"/>
      <c r="J71" s="48" t="s">
        <v>647</v>
      </c>
    </row>
    <row r="72" spans="1:11" ht="18" x14ac:dyDescent="0.4">
      <c r="A72" s="15"/>
      <c r="B72" s="11">
        <v>45324</v>
      </c>
      <c r="C72" s="14" t="s">
        <v>641</v>
      </c>
      <c r="D72" s="14" t="s">
        <v>650</v>
      </c>
      <c r="E72" s="14" t="s">
        <v>643</v>
      </c>
      <c r="F72" s="14" t="s">
        <v>651</v>
      </c>
      <c r="G72" s="14" t="s">
        <v>652</v>
      </c>
      <c r="H72" s="14" t="s">
        <v>653</v>
      </c>
      <c r="I72" s="14" t="s">
        <v>654</v>
      </c>
      <c r="J72" s="14" t="s">
        <v>647</v>
      </c>
    </row>
    <row r="73" spans="1:11" x14ac:dyDescent="0.25">
      <c r="A73" s="21"/>
      <c r="B73" s="21"/>
      <c r="C73" s="21" t="str">
        <f>VLOOKUP(D73,Hoja2!A:B,2,0)</f>
        <v>Intervención, Vigilancia Y Control</v>
      </c>
      <c r="D73" s="60">
        <v>55520005</v>
      </c>
      <c r="E73" s="60">
        <v>3</v>
      </c>
      <c r="F73" s="62" t="s">
        <v>752</v>
      </c>
      <c r="G73" s="62" t="s">
        <v>656</v>
      </c>
      <c r="H73" s="49" t="s">
        <v>753</v>
      </c>
      <c r="I73" s="21"/>
      <c r="J73" s="48" t="s">
        <v>647</v>
      </c>
    </row>
    <row r="74" spans="1:11" x14ac:dyDescent="0.25">
      <c r="A74" s="21"/>
      <c r="B74" s="21"/>
      <c r="C74" s="21" t="str">
        <f>VLOOKUP(D74,Hoja2!A:B,2,0)</f>
        <v>Régimen Cambiario</v>
      </c>
      <c r="D74" s="60">
        <v>55520001</v>
      </c>
      <c r="E74" s="60">
        <v>2</v>
      </c>
      <c r="F74" s="62" t="s">
        <v>755</v>
      </c>
      <c r="G74" s="62" t="s">
        <v>656</v>
      </c>
      <c r="H74" s="49" t="s">
        <v>657</v>
      </c>
      <c r="I74" s="21"/>
      <c r="J74" s="48" t="s">
        <v>647</v>
      </c>
    </row>
    <row r="75" spans="1:11" ht="18" x14ac:dyDescent="0.4">
      <c r="A75" s="15"/>
      <c r="B75" s="11">
        <v>45327</v>
      </c>
      <c r="C75" s="14" t="s">
        <v>641</v>
      </c>
      <c r="D75" s="14" t="s">
        <v>650</v>
      </c>
      <c r="E75" s="14" t="s">
        <v>643</v>
      </c>
      <c r="F75" s="14" t="s">
        <v>651</v>
      </c>
      <c r="G75" s="14" t="s">
        <v>652</v>
      </c>
      <c r="H75" s="14" t="s">
        <v>653</v>
      </c>
      <c r="I75" s="14" t="s">
        <v>654</v>
      </c>
      <c r="J75" s="14" t="s">
        <v>647</v>
      </c>
    </row>
    <row r="76" spans="1:11" x14ac:dyDescent="0.25">
      <c r="A76" s="21"/>
      <c r="B76" s="21"/>
      <c r="C76" s="21" t="str">
        <f>VLOOKUP(D76,Hoja2!A:B,2,0)</f>
        <v>Procesos Declarativos Y Ejecutivos</v>
      </c>
      <c r="D76" s="21">
        <v>11720006</v>
      </c>
      <c r="E76" s="60">
        <v>2</v>
      </c>
      <c r="F76" s="62" t="s">
        <v>754</v>
      </c>
      <c r="G76" s="62" t="s">
        <v>656</v>
      </c>
      <c r="H76" s="49" t="s">
        <v>678</v>
      </c>
      <c r="I76" s="21"/>
      <c r="J76" s="48" t="s">
        <v>647</v>
      </c>
      <c r="K76" t="s">
        <v>658</v>
      </c>
    </row>
    <row r="77" spans="1:11" x14ac:dyDescent="0.25">
      <c r="A77" s="21"/>
      <c r="B77" s="21"/>
      <c r="C77" s="21" t="str">
        <f>VLOOKUP(D77,Hoja2!A:B,2,0)</f>
        <v>Gravámenes Al Comercio Exterior De M/Cías Y Aspectos Del Der. Aduanero Con Incidencia En Tributación</v>
      </c>
      <c r="D77" s="21">
        <v>12720013</v>
      </c>
      <c r="E77" s="60">
        <v>2</v>
      </c>
      <c r="F77" s="62" t="s">
        <v>756</v>
      </c>
      <c r="G77" s="62" t="s">
        <v>656</v>
      </c>
      <c r="H77" s="50" t="s">
        <v>674</v>
      </c>
      <c r="I77" s="21"/>
      <c r="J77" s="51" t="s">
        <v>647</v>
      </c>
      <c r="K77" s="16" t="s">
        <v>658</v>
      </c>
    </row>
    <row r="78" spans="1:11" ht="18" x14ac:dyDescent="0.4">
      <c r="A78" s="15"/>
      <c r="B78" s="11">
        <v>45331</v>
      </c>
      <c r="C78" s="14" t="s">
        <v>641</v>
      </c>
      <c r="D78" s="14" t="s">
        <v>650</v>
      </c>
      <c r="E78" s="14" t="s">
        <v>643</v>
      </c>
      <c r="F78" s="14" t="s">
        <v>651</v>
      </c>
      <c r="G78" s="14" t="s">
        <v>652</v>
      </c>
      <c r="H78" s="14" t="s">
        <v>653</v>
      </c>
      <c r="I78" s="14" t="s">
        <v>654</v>
      </c>
      <c r="J78" s="14" t="s">
        <v>647</v>
      </c>
    </row>
    <row r="79" spans="1:11" x14ac:dyDescent="0.25">
      <c r="A79" s="21"/>
      <c r="B79" s="21"/>
      <c r="C79" s="21" t="str">
        <f>VLOOKUP(D79,Hoja2!A:B,2,0)</f>
        <v>Derecho Colectivo Del Trabajo</v>
      </c>
      <c r="D79" s="60">
        <v>81020005</v>
      </c>
      <c r="E79" s="60">
        <v>2</v>
      </c>
      <c r="F79" s="62" t="s">
        <v>759</v>
      </c>
      <c r="G79" s="62" t="s">
        <v>656</v>
      </c>
      <c r="H79" s="50" t="s">
        <v>678</v>
      </c>
      <c r="I79" s="21"/>
      <c r="J79" s="51" t="s">
        <v>647</v>
      </c>
    </row>
    <row r="80" spans="1:11" x14ac:dyDescent="0.25">
      <c r="A80" s="21"/>
      <c r="B80" s="21"/>
      <c r="C80" s="21" t="str">
        <f>VLOOKUP(D80,Hoja2!A:B,2,0)</f>
        <v>Relaciones Internacionales Y Derecho Internacional De Los Derechos Humanos Y Dih</v>
      </c>
      <c r="D80" s="60">
        <v>12920010</v>
      </c>
      <c r="E80" s="60">
        <v>1</v>
      </c>
      <c r="F80" s="62" t="s">
        <v>760</v>
      </c>
      <c r="G80" s="62" t="s">
        <v>751</v>
      </c>
      <c r="H80" s="50" t="s">
        <v>657</v>
      </c>
      <c r="I80" s="21"/>
      <c r="J80" s="51" t="s">
        <v>647</v>
      </c>
    </row>
    <row r="81" spans="1:11" ht="18" x14ac:dyDescent="0.4">
      <c r="A81" s="15"/>
      <c r="B81" s="11">
        <v>45334</v>
      </c>
      <c r="C81" s="14" t="s">
        <v>641</v>
      </c>
      <c r="D81" s="14" t="s">
        <v>650</v>
      </c>
      <c r="E81" s="14" t="s">
        <v>643</v>
      </c>
      <c r="F81" s="14" t="s">
        <v>651</v>
      </c>
      <c r="G81" s="14" t="s">
        <v>652</v>
      </c>
      <c r="H81" s="14" t="s">
        <v>653</v>
      </c>
      <c r="I81" s="14" t="s">
        <v>654</v>
      </c>
      <c r="J81" s="14" t="s">
        <v>647</v>
      </c>
    </row>
    <row r="82" spans="1:11" x14ac:dyDescent="0.25">
      <c r="A82" s="21"/>
      <c r="B82" s="21"/>
      <c r="C82" s="21" t="str">
        <f>VLOOKUP(D82,Hoja2!A:B,2,0)</f>
        <v>Acción Internacional Sobre El Territorio</v>
      </c>
      <c r="D82" s="60">
        <v>31510008</v>
      </c>
      <c r="E82" s="60">
        <v>1</v>
      </c>
      <c r="F82" s="62" t="s">
        <v>761</v>
      </c>
      <c r="G82" s="62" t="s">
        <v>656</v>
      </c>
      <c r="H82" s="49" t="s">
        <v>657</v>
      </c>
      <c r="I82" s="21"/>
      <c r="J82" s="48" t="s">
        <v>647</v>
      </c>
      <c r="K82" t="s">
        <v>658</v>
      </c>
    </row>
    <row r="83" spans="1:11" x14ac:dyDescent="0.25">
      <c r="A83" s="21"/>
      <c r="B83" s="21"/>
      <c r="C83" s="21" t="str">
        <f>VLOOKUP(D83,Hoja2!A:B,2,0)</f>
        <v>Cátedra Taller De Instrumentos De Planificación Y</v>
      </c>
      <c r="D83" s="21">
        <v>31510001</v>
      </c>
      <c r="E83" s="60">
        <v>1</v>
      </c>
      <c r="F83" s="62" t="s">
        <v>762</v>
      </c>
      <c r="G83" s="62" t="s">
        <v>656</v>
      </c>
      <c r="H83" s="49" t="s">
        <v>657</v>
      </c>
      <c r="I83" s="21"/>
      <c r="J83" s="48" t="s">
        <v>647</v>
      </c>
    </row>
    <row r="84" spans="1:11" x14ac:dyDescent="0.25">
      <c r="A84" s="21"/>
      <c r="B84" s="21"/>
      <c r="C84" s="21" t="str">
        <f>VLOOKUP(D84,Hoja2!A:B,2,0)</f>
        <v>Derecho Procesal Administrativo Y Arbitraje </v>
      </c>
      <c r="D84" s="21">
        <v>11520015</v>
      </c>
      <c r="E84" s="60">
        <v>3</v>
      </c>
      <c r="F84" s="62" t="s">
        <v>763</v>
      </c>
      <c r="G84" s="62" t="s">
        <v>656</v>
      </c>
      <c r="H84" s="49" t="s">
        <v>680</v>
      </c>
      <c r="I84" s="21"/>
      <c r="J84" s="48" t="s">
        <v>647</v>
      </c>
    </row>
    <row r="85" spans="1:11" x14ac:dyDescent="0.25">
      <c r="A85" s="21"/>
      <c r="B85" s="21"/>
      <c r="C85" s="21" t="str">
        <f>VLOOKUP(D85,Hoja2!A:B,2,0)</f>
        <v>Actuación Administrativa Y Actos Electrónicos</v>
      </c>
      <c r="D85" s="21">
        <v>11520001</v>
      </c>
      <c r="E85" s="60">
        <v>4</v>
      </c>
      <c r="F85" s="62" t="s">
        <v>764</v>
      </c>
      <c r="G85" s="62" t="s">
        <v>656</v>
      </c>
      <c r="H85" s="49" t="s">
        <v>672</v>
      </c>
      <c r="I85" s="21"/>
      <c r="J85" s="48" t="s">
        <v>647</v>
      </c>
    </row>
    <row r="86" spans="1:11" ht="18" x14ac:dyDescent="0.4">
      <c r="A86" s="15"/>
      <c r="B86" s="11">
        <v>45336</v>
      </c>
      <c r="C86" s="14" t="s">
        <v>641</v>
      </c>
      <c r="D86" s="14" t="s">
        <v>650</v>
      </c>
      <c r="E86" s="14" t="s">
        <v>643</v>
      </c>
      <c r="F86" s="14" t="s">
        <v>651</v>
      </c>
      <c r="G86" s="14" t="s">
        <v>652</v>
      </c>
      <c r="H86" s="14" t="s">
        <v>653</v>
      </c>
      <c r="I86" s="14" t="s">
        <v>654</v>
      </c>
      <c r="J86" s="14" t="s">
        <v>647</v>
      </c>
    </row>
    <row r="87" spans="1:11" x14ac:dyDescent="0.25">
      <c r="A87" s="21"/>
      <c r="B87" s="21"/>
      <c r="C87" s="21" t="str">
        <f>VLOOKUP(D87,Hoja2!A:B,2,0)</f>
        <v>Metodología De La Investigación Ii</v>
      </c>
      <c r="D87" s="21">
        <v>14110025</v>
      </c>
      <c r="E87" s="60">
        <v>1</v>
      </c>
      <c r="F87" s="62" t="s">
        <v>765</v>
      </c>
      <c r="G87" s="62" t="s">
        <v>751</v>
      </c>
      <c r="H87" s="49" t="s">
        <v>657</v>
      </c>
      <c r="I87" s="21"/>
      <c r="J87" s="48" t="s">
        <v>647</v>
      </c>
      <c r="K87" t="s">
        <v>658</v>
      </c>
    </row>
    <row r="88" spans="1:11" x14ac:dyDescent="0.25">
      <c r="A88" s="21"/>
      <c r="B88" s="21"/>
      <c r="C88" s="21" t="str">
        <f>VLOOKUP(D88,Hoja2!A:B,2,0)</f>
        <v>Espacio Público</v>
      </c>
      <c r="D88" s="21">
        <v>93520017</v>
      </c>
      <c r="E88" s="60">
        <v>1</v>
      </c>
      <c r="F88" s="62" t="s">
        <v>766</v>
      </c>
      <c r="G88" s="62" t="s">
        <v>656</v>
      </c>
      <c r="H88" s="49" t="s">
        <v>657</v>
      </c>
      <c r="I88" s="21"/>
      <c r="J88" s="48" t="s">
        <v>647</v>
      </c>
    </row>
    <row r="89" spans="1:11" x14ac:dyDescent="0.25">
      <c r="A89" s="21"/>
      <c r="B89" s="21"/>
      <c r="C89" s="21" t="str">
        <f>VLOOKUP(D89,Hoja2!A:B,2,0)</f>
        <v>Principios, Marco Legal Y Reglamentario Del Contrato Estatal.</v>
      </c>
      <c r="D89" s="21">
        <v>33510005</v>
      </c>
      <c r="E89" s="60">
        <v>1</v>
      </c>
      <c r="F89" s="62" t="s">
        <v>767</v>
      </c>
      <c r="G89" s="62" t="s">
        <v>656</v>
      </c>
      <c r="H89" s="49" t="s">
        <v>657</v>
      </c>
      <c r="I89" s="21"/>
      <c r="J89" s="48" t="s">
        <v>647</v>
      </c>
    </row>
    <row r="90" spans="1:11" x14ac:dyDescent="0.25">
      <c r="A90" s="21"/>
      <c r="B90" s="21"/>
      <c r="C90" s="21" t="str">
        <f>VLOOKUP(D90,Hoja2!A:B,2,0)</f>
        <v>Derecho Policivo</v>
      </c>
      <c r="D90" s="21">
        <v>11720010</v>
      </c>
      <c r="E90" s="60">
        <v>2</v>
      </c>
      <c r="F90" s="62" t="s">
        <v>768</v>
      </c>
      <c r="G90" s="62" t="s">
        <v>656</v>
      </c>
      <c r="H90" s="49" t="s">
        <v>657</v>
      </c>
      <c r="I90" s="21"/>
      <c r="J90" s="48" t="s">
        <v>647</v>
      </c>
    </row>
    <row r="91" spans="1:11" x14ac:dyDescent="0.25">
      <c r="A91" s="21"/>
      <c r="B91" s="21"/>
      <c r="C91" s="21" t="str">
        <f>VLOOKUP(D91,Hoja2!A:B,2,0)</f>
        <v>Actos Administrativos Urbanos, Disciplina Urbanística Y Control De Legalidad</v>
      </c>
      <c r="D91" s="21">
        <v>93520015</v>
      </c>
      <c r="E91" s="60">
        <v>1</v>
      </c>
      <c r="F91" s="62" t="s">
        <v>769</v>
      </c>
      <c r="G91" s="62" t="s">
        <v>656</v>
      </c>
      <c r="H91" s="50" t="s">
        <v>657</v>
      </c>
      <c r="I91" s="21"/>
      <c r="J91" s="51" t="s">
        <v>647</v>
      </c>
    </row>
    <row r="92" spans="1:11" ht="18" x14ac:dyDescent="0.4">
      <c r="A92" s="15"/>
      <c r="B92" s="11">
        <v>45338</v>
      </c>
      <c r="C92" s="14" t="s">
        <v>641</v>
      </c>
      <c r="D92" s="14" t="s">
        <v>650</v>
      </c>
      <c r="E92" s="14" t="s">
        <v>643</v>
      </c>
      <c r="F92" s="14" t="s">
        <v>651</v>
      </c>
      <c r="G92" s="14" t="s">
        <v>652</v>
      </c>
      <c r="H92" s="14" t="s">
        <v>653</v>
      </c>
      <c r="I92" s="14" t="s">
        <v>654</v>
      </c>
      <c r="J92" s="14" t="s">
        <v>647</v>
      </c>
    </row>
    <row r="93" spans="1:11" x14ac:dyDescent="0.25">
      <c r="A93" s="21"/>
      <c r="B93" s="21"/>
      <c r="C93" s="21" t="str">
        <f>VLOOKUP(D93,Hoja2!A:B,2,0)</f>
        <v>Política Criminal</v>
      </c>
      <c r="D93" s="21">
        <v>12320001</v>
      </c>
      <c r="E93" s="60">
        <v>1</v>
      </c>
      <c r="F93" s="62" t="s">
        <v>771</v>
      </c>
      <c r="G93" s="62" t="s">
        <v>751</v>
      </c>
      <c r="H93" s="49" t="s">
        <v>657</v>
      </c>
      <c r="I93" s="21"/>
      <c r="J93" s="48" t="s">
        <v>647</v>
      </c>
      <c r="K93" t="s">
        <v>658</v>
      </c>
    </row>
    <row r="94" spans="1:11" x14ac:dyDescent="0.25">
      <c r="A94" s="21"/>
      <c r="B94" s="21"/>
      <c r="C94" s="21" t="str">
        <f>VLOOKUP(D94,Hoja2!A:B,2,0)</f>
        <v>Derecho Laboral Individual I (Contrato De Trabajo )</v>
      </c>
      <c r="D94" s="21">
        <v>81020015</v>
      </c>
      <c r="E94" s="60">
        <v>1</v>
      </c>
      <c r="F94" s="21" t="s">
        <v>770</v>
      </c>
      <c r="G94" s="21" t="s">
        <v>656</v>
      </c>
      <c r="H94" s="49" t="s">
        <v>672</v>
      </c>
      <c r="I94" s="21"/>
      <c r="J94" s="48" t="s">
        <v>647</v>
      </c>
    </row>
    <row r="95" spans="1:11" x14ac:dyDescent="0.25">
      <c r="A95" s="21"/>
      <c r="B95" s="21"/>
      <c r="C95" s="21" t="str">
        <f>VLOOKUP(D95,Hoja2!A:B,2,0)</f>
        <v>Principios Constitucionales Y Legales Del Derecho Del Trabajo</v>
      </c>
      <c r="D95" s="21">
        <v>81020001</v>
      </c>
      <c r="E95" s="60">
        <v>1</v>
      </c>
      <c r="F95" s="52" t="s">
        <v>772</v>
      </c>
      <c r="G95" s="52" t="s">
        <v>751</v>
      </c>
      <c r="H95" s="50" t="s">
        <v>657</v>
      </c>
      <c r="I95" s="21"/>
      <c r="J95" s="51" t="s">
        <v>647</v>
      </c>
    </row>
    <row r="96" spans="1:11" ht="18" x14ac:dyDescent="0.4">
      <c r="A96" s="15"/>
      <c r="B96" s="11">
        <v>45341</v>
      </c>
      <c r="C96" s="14" t="s">
        <v>641</v>
      </c>
      <c r="D96" s="14" t="s">
        <v>650</v>
      </c>
      <c r="E96" s="14" t="s">
        <v>643</v>
      </c>
      <c r="F96" s="14" t="s">
        <v>651</v>
      </c>
      <c r="G96" s="14" t="s">
        <v>652</v>
      </c>
      <c r="H96" s="14" t="s">
        <v>653</v>
      </c>
      <c r="I96" s="14" t="s">
        <v>654</v>
      </c>
      <c r="J96" s="14" t="s">
        <v>647</v>
      </c>
    </row>
    <row r="97" spans="1:11" x14ac:dyDescent="0.25">
      <c r="A97" s="21"/>
      <c r="B97" s="21"/>
      <c r="C97" s="21" t="str">
        <f>VLOOKUP(D97,Hoja2!A:B,2,0)</f>
        <v>Función Legislativa Y Control Político</v>
      </c>
      <c r="D97" s="21">
        <v>14010118</v>
      </c>
      <c r="E97" s="60">
        <v>1</v>
      </c>
      <c r="F97" s="62" t="s">
        <v>773</v>
      </c>
      <c r="G97" s="62" t="s">
        <v>751</v>
      </c>
      <c r="H97" s="49" t="s">
        <v>657</v>
      </c>
      <c r="I97" s="21"/>
      <c r="J97" s="48" t="s">
        <v>647</v>
      </c>
      <c r="K97" t="s">
        <v>658</v>
      </c>
    </row>
    <row r="98" spans="1:11" x14ac:dyDescent="0.25">
      <c r="A98" s="21"/>
      <c r="B98" s="21"/>
      <c r="C98" s="21" t="str">
        <f>VLOOKUP(D98,Hoja2!A:B,2,0)</f>
        <v>Fundamentos Del Derecho Internacional Público</v>
      </c>
      <c r="D98" s="21">
        <v>13710001</v>
      </c>
      <c r="E98" s="60">
        <v>1</v>
      </c>
      <c r="F98" s="62" t="s">
        <v>774</v>
      </c>
      <c r="G98" s="62" t="s">
        <v>751</v>
      </c>
      <c r="H98" s="49" t="s">
        <v>657</v>
      </c>
      <c r="I98" s="21"/>
      <c r="J98" s="48" t="s">
        <v>647</v>
      </c>
      <c r="K98" t="s">
        <v>658</v>
      </c>
    </row>
    <row r="99" spans="1:11" x14ac:dyDescent="0.25">
      <c r="A99" s="21"/>
      <c r="B99" s="21"/>
      <c r="C99" s="21" t="str">
        <f>VLOOKUP(D99,Hoja2!A:B,2,0)</f>
        <v>Fundamentos Del Derecho Comercial</v>
      </c>
      <c r="D99" s="21">
        <v>55520008</v>
      </c>
      <c r="E99" s="60">
        <v>1</v>
      </c>
      <c r="F99" s="62" t="s">
        <v>775</v>
      </c>
      <c r="G99" s="62" t="s">
        <v>751</v>
      </c>
      <c r="H99" s="49" t="s">
        <v>657</v>
      </c>
      <c r="I99" s="21"/>
      <c r="J99" s="48" t="s">
        <v>647</v>
      </c>
      <c r="K99" t="s">
        <v>658</v>
      </c>
    </row>
    <row r="100" spans="1:11" x14ac:dyDescent="0.25">
      <c r="A100" s="21"/>
      <c r="B100" s="21"/>
      <c r="C100" s="21" t="str">
        <f>VLOOKUP(D100,Hoja2!A:B,2,0)</f>
        <v>Experiencia De Visita Internacional</v>
      </c>
      <c r="D100" s="21">
        <v>33510010</v>
      </c>
      <c r="E100" s="60">
        <v>1</v>
      </c>
      <c r="F100" s="21" t="s">
        <v>776</v>
      </c>
      <c r="G100" s="62" t="s">
        <v>656</v>
      </c>
      <c r="H100" s="50" t="s">
        <v>657</v>
      </c>
      <c r="I100" s="21"/>
      <c r="J100" s="51" t="s">
        <v>647</v>
      </c>
    </row>
    <row r="101" spans="1:11" ht="18" x14ac:dyDescent="0.4">
      <c r="A101" s="15"/>
      <c r="B101" s="11">
        <v>45343</v>
      </c>
      <c r="C101" s="14" t="s">
        <v>641</v>
      </c>
      <c r="D101" s="14" t="s">
        <v>650</v>
      </c>
      <c r="E101" s="14" t="s">
        <v>643</v>
      </c>
      <c r="F101" s="14" t="s">
        <v>651</v>
      </c>
      <c r="G101" s="14" t="s">
        <v>652</v>
      </c>
      <c r="H101" s="14" t="s">
        <v>653</v>
      </c>
      <c r="I101" s="14" t="s">
        <v>654</v>
      </c>
      <c r="J101" s="14" t="s">
        <v>647</v>
      </c>
    </row>
    <row r="102" spans="1:11" x14ac:dyDescent="0.25">
      <c r="A102" s="21"/>
      <c r="B102" s="21"/>
      <c r="C102" s="21" t="str">
        <f>VLOOKUP(D102,Hoja2!A:B,2,0)</f>
        <v>Derecho De La Competencia</v>
      </c>
      <c r="D102" s="21">
        <v>12420007</v>
      </c>
      <c r="E102" s="60">
        <v>1</v>
      </c>
      <c r="F102" s="60" t="s">
        <v>777</v>
      </c>
      <c r="G102" s="62" t="s">
        <v>751</v>
      </c>
      <c r="H102" s="49" t="s">
        <v>657</v>
      </c>
      <c r="I102" s="21"/>
      <c r="J102" s="48" t="s">
        <v>647</v>
      </c>
      <c r="K102" t="s">
        <v>658</v>
      </c>
    </row>
    <row r="103" spans="1:11" x14ac:dyDescent="0.25">
      <c r="A103" s="21"/>
      <c r="B103" s="21"/>
      <c r="C103" s="21" t="str">
        <f>VLOOKUP(D103,Hoja2!A:B,2,0)</f>
        <v>Responsabilidad Internacional Del Estado, Corte Internacional De Justicia Y Tribunal Del Mar</v>
      </c>
      <c r="D103" s="21">
        <v>13710009</v>
      </c>
      <c r="E103" s="60">
        <v>1</v>
      </c>
      <c r="F103" s="60" t="s">
        <v>778</v>
      </c>
      <c r="G103" s="21" t="s">
        <v>751</v>
      </c>
      <c r="H103" s="49" t="s">
        <v>657</v>
      </c>
      <c r="I103" s="21"/>
      <c r="J103" s="48" t="s">
        <v>647</v>
      </c>
      <c r="K103" t="s">
        <v>658</v>
      </c>
    </row>
    <row r="104" spans="1:11" x14ac:dyDescent="0.25">
      <c r="A104" s="21"/>
      <c r="B104" s="21"/>
      <c r="C104" s="21" t="str">
        <f>VLOOKUP(D104,Hoja2!A:B,2,0)</f>
        <v>Jurisdicción Y Competencia</v>
      </c>
      <c r="D104" s="21">
        <v>11720002</v>
      </c>
      <c r="E104" s="60">
        <v>1</v>
      </c>
      <c r="F104" s="60" t="s">
        <v>779</v>
      </c>
      <c r="G104" s="21" t="s">
        <v>751</v>
      </c>
      <c r="H104" s="49" t="s">
        <v>657</v>
      </c>
      <c r="I104" s="21"/>
      <c r="J104" s="48" t="s">
        <v>647</v>
      </c>
      <c r="K104" t="s">
        <v>658</v>
      </c>
    </row>
    <row r="105" spans="1:11" x14ac:dyDescent="0.25">
      <c r="A105" s="21"/>
      <c r="B105" s="21"/>
      <c r="C105" s="21" t="str">
        <f>VLOOKUP(D105,Hoja2!A:B,2,0)</f>
        <v>Planeación Estratégica</v>
      </c>
      <c r="D105" s="21">
        <v>50620002</v>
      </c>
      <c r="E105" s="60">
        <v>1</v>
      </c>
      <c r="F105" s="60" t="s">
        <v>780</v>
      </c>
      <c r="G105" s="21" t="s">
        <v>751</v>
      </c>
      <c r="H105" s="49" t="s">
        <v>657</v>
      </c>
      <c r="I105" s="21"/>
      <c r="J105" s="48" t="s">
        <v>647</v>
      </c>
    </row>
    <row r="106" spans="1:11" x14ac:dyDescent="0.25">
      <c r="A106" s="21"/>
      <c r="B106" s="21"/>
      <c r="C106" s="21" t="str">
        <f>VLOOKUP(D106,Hoja2!A:B,2,0)</f>
        <v>Licencias Urbanísticas Y Control De Legalidad</v>
      </c>
      <c r="D106" s="21">
        <v>93520008</v>
      </c>
      <c r="E106" s="60">
        <v>1</v>
      </c>
      <c r="F106" s="60" t="s">
        <v>781</v>
      </c>
      <c r="G106" s="21" t="s">
        <v>751</v>
      </c>
      <c r="H106" s="49" t="s">
        <v>670</v>
      </c>
      <c r="I106" s="21"/>
      <c r="J106" s="48" t="s">
        <v>647</v>
      </c>
    </row>
    <row r="107" spans="1:11" x14ac:dyDescent="0.25">
      <c r="A107" s="21"/>
      <c r="B107" s="21"/>
      <c r="C107" s="21" t="str">
        <f>VLOOKUP(D107,Hoja2!A:B,2,0)</f>
        <v>Tratados Y Tribunales Arbitrales Nacionales E Internacionales.</v>
      </c>
      <c r="D107" s="21">
        <v>33510011</v>
      </c>
      <c r="E107" s="60">
        <v>1</v>
      </c>
      <c r="F107" s="60" t="s">
        <v>782</v>
      </c>
      <c r="G107" s="21" t="s">
        <v>656</v>
      </c>
      <c r="H107" s="49" t="s">
        <v>657</v>
      </c>
      <c r="I107" s="21"/>
      <c r="J107" s="48" t="s">
        <v>647</v>
      </c>
    </row>
    <row r="108" spans="1:11" x14ac:dyDescent="0.25">
      <c r="A108" s="21"/>
      <c r="B108" s="21"/>
      <c r="C108" s="21" t="str">
        <f>VLOOKUP(D108,Hoja2!A:B,2,0)</f>
        <v>Relaciones Internacionales Y Derecho Internacional De Los Derechos Humanos Y Dih</v>
      </c>
      <c r="D108" s="60">
        <v>12920010</v>
      </c>
      <c r="E108" s="60">
        <v>1</v>
      </c>
      <c r="F108" s="60" t="s">
        <v>783</v>
      </c>
      <c r="G108" s="60" t="s">
        <v>751</v>
      </c>
      <c r="H108" s="49" t="s">
        <v>657</v>
      </c>
      <c r="I108" s="21"/>
      <c r="J108" s="48" t="s">
        <v>647</v>
      </c>
    </row>
    <row r="109" spans="1:11" ht="18" x14ac:dyDescent="0.4">
      <c r="A109" s="15"/>
      <c r="B109" s="11">
        <v>45345</v>
      </c>
      <c r="C109" s="14" t="s">
        <v>641</v>
      </c>
      <c r="D109" s="14" t="s">
        <v>650</v>
      </c>
      <c r="E109" s="14" t="s">
        <v>643</v>
      </c>
      <c r="F109" s="14" t="s">
        <v>651</v>
      </c>
      <c r="G109" s="14" t="s">
        <v>652</v>
      </c>
      <c r="H109" s="14" t="s">
        <v>653</v>
      </c>
      <c r="I109" s="14" t="s">
        <v>654</v>
      </c>
      <c r="J109" s="14" t="s">
        <v>647</v>
      </c>
    </row>
    <row r="110" spans="1:11" x14ac:dyDescent="0.25">
      <c r="A110" s="21"/>
      <c r="B110" s="21"/>
      <c r="C110" s="21" t="str">
        <f>VLOOKUP(D110,Hoja2!A:B,2,0)</f>
        <v>Recursos Ordinarios, Consulta Y Extraordinarios</v>
      </c>
      <c r="D110" s="60">
        <v>11720008</v>
      </c>
      <c r="E110" s="60">
        <v>1</v>
      </c>
      <c r="F110" s="61" t="s">
        <v>784</v>
      </c>
      <c r="G110" s="62" t="s">
        <v>656</v>
      </c>
      <c r="H110" s="50" t="s">
        <v>672</v>
      </c>
      <c r="I110" s="21"/>
      <c r="J110" s="51" t="s">
        <v>647</v>
      </c>
    </row>
    <row r="111" spans="1:11" ht="18" x14ac:dyDescent="0.4">
      <c r="A111" s="15"/>
      <c r="B111" s="11">
        <v>45348</v>
      </c>
      <c r="C111" s="14" t="s">
        <v>641</v>
      </c>
      <c r="D111" s="14" t="s">
        <v>650</v>
      </c>
      <c r="E111" s="14" t="s">
        <v>643</v>
      </c>
      <c r="F111" s="14" t="s">
        <v>651</v>
      </c>
      <c r="G111" s="14" t="s">
        <v>652</v>
      </c>
      <c r="H111" s="14" t="s">
        <v>653</v>
      </c>
      <c r="I111" s="14" t="s">
        <v>654</v>
      </c>
      <c r="J111" s="14" t="s">
        <v>647</v>
      </c>
    </row>
    <row r="112" spans="1:11" x14ac:dyDescent="0.25">
      <c r="A112" s="21"/>
      <c r="B112" s="21"/>
      <c r="C112" s="21" t="str">
        <f>VLOOKUP(D112,Hoja2!A:B,2,0)</f>
        <v>Introducción A La Ecología Y Al Derecho Ambiental</v>
      </c>
      <c r="D112" s="21">
        <v>12120003</v>
      </c>
      <c r="E112" s="60">
        <v>1</v>
      </c>
      <c r="F112" s="61" t="s">
        <v>785</v>
      </c>
      <c r="G112" s="62" t="s">
        <v>751</v>
      </c>
      <c r="H112" s="49" t="s">
        <v>657</v>
      </c>
      <c r="I112" s="21"/>
      <c r="J112" s="48" t="s">
        <v>647</v>
      </c>
      <c r="K112" t="s">
        <v>658</v>
      </c>
    </row>
    <row r="113" spans="1:11" ht="18" x14ac:dyDescent="0.4">
      <c r="A113" s="15"/>
      <c r="B113" s="11">
        <v>45352</v>
      </c>
      <c r="C113" s="14" t="s">
        <v>641</v>
      </c>
      <c r="D113" s="14" t="s">
        <v>650</v>
      </c>
      <c r="E113" s="14" t="s">
        <v>643</v>
      </c>
      <c r="F113" s="14" t="s">
        <v>651</v>
      </c>
      <c r="G113" s="14" t="s">
        <v>652</v>
      </c>
      <c r="H113" s="14" t="s">
        <v>653</v>
      </c>
      <c r="I113" s="14" t="s">
        <v>654</v>
      </c>
      <c r="J113" s="14" t="s">
        <v>647</v>
      </c>
    </row>
    <row r="114" spans="1:11" x14ac:dyDescent="0.25">
      <c r="A114" s="21"/>
      <c r="B114" s="21"/>
      <c r="C114" s="21" t="str">
        <f>VLOOKUP(D114,Hoja2!A:B,2,0)</f>
        <v>Teoría Política, Económica Y Contable</v>
      </c>
      <c r="D114" s="21">
        <v>11820002</v>
      </c>
      <c r="E114" s="21">
        <v>1</v>
      </c>
      <c r="F114" s="61" t="s">
        <v>786</v>
      </c>
      <c r="G114" s="62" t="s">
        <v>751</v>
      </c>
      <c r="H114" s="50" t="s">
        <v>657</v>
      </c>
      <c r="I114" s="21"/>
      <c r="J114" s="51" t="s">
        <v>647</v>
      </c>
      <c r="K114" s="16" t="s">
        <v>658</v>
      </c>
    </row>
    <row r="115" spans="1:11" x14ac:dyDescent="0.25">
      <c r="A115" s="21"/>
      <c r="B115" s="21"/>
      <c r="C115" s="21" t="str">
        <f>VLOOKUP(D115,Hoja2!A:B,2,0)</f>
        <v>Responsabilidad Extracontractual Del Estado</v>
      </c>
      <c r="D115" s="52">
        <v>11520013</v>
      </c>
      <c r="E115" s="21">
        <v>2</v>
      </c>
      <c r="F115" s="62" t="s">
        <v>787</v>
      </c>
      <c r="G115" s="62" t="s">
        <v>751</v>
      </c>
      <c r="H115" s="50" t="s">
        <v>657</v>
      </c>
      <c r="I115" s="21"/>
      <c r="J115" s="51" t="s">
        <v>647</v>
      </c>
      <c r="K115" s="16" t="s">
        <v>658</v>
      </c>
    </row>
    <row r="116" spans="1:11" x14ac:dyDescent="0.25">
      <c r="A116" s="21"/>
      <c r="B116" s="21"/>
      <c r="C116" s="21" t="str">
        <f>VLOOKUP(D116,Hoja2!A:B,2,0)</f>
        <v>Derecho De Los Negocios Internacionales</v>
      </c>
      <c r="D116" s="52">
        <v>55520009</v>
      </c>
      <c r="E116" s="52">
        <v>3</v>
      </c>
      <c r="F116" s="62" t="s">
        <v>788</v>
      </c>
      <c r="G116" s="62" t="s">
        <v>751</v>
      </c>
      <c r="H116" s="50" t="s">
        <v>657</v>
      </c>
      <c r="I116" s="21"/>
      <c r="J116" s="51" t="s">
        <v>647</v>
      </c>
      <c r="K116" s="63" t="s">
        <v>658</v>
      </c>
    </row>
    <row r="117" spans="1:11" x14ac:dyDescent="0.25">
      <c r="A117" s="21"/>
      <c r="B117" s="21"/>
      <c r="C117" s="21" t="str">
        <f>VLOOKUP(D117,Hoja2!A:B,2,0)</f>
        <v>Sistemas De Control Y Protección De Derechos</v>
      </c>
      <c r="D117" s="62">
        <v>14010122</v>
      </c>
      <c r="E117" s="62">
        <v>1</v>
      </c>
      <c r="F117" s="62" t="s">
        <v>789</v>
      </c>
      <c r="G117" s="62" t="s">
        <v>751</v>
      </c>
      <c r="H117" s="50" t="s">
        <v>668</v>
      </c>
      <c r="I117" s="21"/>
      <c r="J117" s="51" t="s">
        <v>647</v>
      </c>
      <c r="K117" s="63" t="s">
        <v>658</v>
      </c>
    </row>
    <row r="118" spans="1:11" x14ac:dyDescent="0.25">
      <c r="A118" s="21"/>
      <c r="B118" s="21"/>
      <c r="C118" s="21" t="str">
        <f>VLOOKUP(D118,Hoja2!A:B,2,0)</f>
        <v>Sistema Administrativo De Protección Y De Restablecimiento De Derechos De La Infancia Y La Adolescen</v>
      </c>
      <c r="D118" s="21">
        <v>40320015</v>
      </c>
      <c r="E118" s="62">
        <v>1</v>
      </c>
      <c r="F118" s="62" t="s">
        <v>790</v>
      </c>
      <c r="G118" s="62" t="s">
        <v>751</v>
      </c>
      <c r="H118" s="50" t="s">
        <v>657</v>
      </c>
      <c r="I118" s="21"/>
      <c r="J118" s="51" t="s">
        <v>647</v>
      </c>
      <c r="K118" s="63" t="s">
        <v>658</v>
      </c>
    </row>
    <row r="119" spans="1:11" x14ac:dyDescent="0.25">
      <c r="A119" s="21"/>
      <c r="B119" s="21"/>
      <c r="C119" s="21" t="str">
        <f>VLOOKUP(D119,Hoja2!A:B,2,0)</f>
        <v>Introducción Al Derecho Médico - Sanitario</v>
      </c>
      <c r="D119" s="21">
        <v>91320001</v>
      </c>
      <c r="E119" s="62">
        <v>1</v>
      </c>
      <c r="F119" s="62" t="s">
        <v>791</v>
      </c>
      <c r="G119" s="62" t="s">
        <v>751</v>
      </c>
      <c r="H119" s="50" t="s">
        <v>657</v>
      </c>
      <c r="I119" s="21"/>
      <c r="J119" s="51" t="s">
        <v>647</v>
      </c>
      <c r="K119" s="16"/>
    </row>
    <row r="120" spans="1:11" x14ac:dyDescent="0.25">
      <c r="A120" s="21"/>
      <c r="B120" s="21"/>
      <c r="C120" s="21" t="str">
        <f>VLOOKUP(D120,Hoja2!A:B,2,0)</f>
        <v>Derecho Procesal Laboral</v>
      </c>
      <c r="D120" s="21">
        <v>81020014</v>
      </c>
      <c r="E120" s="62">
        <v>2</v>
      </c>
      <c r="F120" s="62" t="s">
        <v>683</v>
      </c>
      <c r="G120" s="62" t="s">
        <v>656</v>
      </c>
      <c r="H120" s="50" t="s">
        <v>678</v>
      </c>
      <c r="I120" s="21"/>
      <c r="J120" s="51" t="s">
        <v>647</v>
      </c>
      <c r="K120" s="16"/>
    </row>
    <row r="121" spans="1:11" x14ac:dyDescent="0.25">
      <c r="A121" s="21"/>
      <c r="B121" s="21"/>
      <c r="C121" s="21" t="str">
        <f>VLOOKUP(D121,Hoja2!A:B,2,0)</f>
        <v>Gestión Del Talento Humano En El Sector Público</v>
      </c>
      <c r="D121" s="21">
        <v>50620006</v>
      </c>
      <c r="E121" s="62">
        <v>2</v>
      </c>
      <c r="F121" s="61" t="s">
        <v>792</v>
      </c>
      <c r="G121" s="62" t="s">
        <v>656</v>
      </c>
      <c r="H121" s="50" t="s">
        <v>793</v>
      </c>
      <c r="I121" s="21"/>
      <c r="J121" s="51" t="s">
        <v>647</v>
      </c>
      <c r="K121" s="16"/>
    </row>
    <row r="122" spans="1:11" x14ac:dyDescent="0.25">
      <c r="A122" s="21"/>
      <c r="B122" s="21"/>
      <c r="C122" s="21" t="str">
        <f>VLOOKUP(D122,Hoja2!A:B,2,0)</f>
        <v>Introducción Al Derecho Urbano</v>
      </c>
      <c r="D122" s="21">
        <v>93520014</v>
      </c>
      <c r="E122" s="62">
        <v>1</v>
      </c>
      <c r="F122" s="61" t="s">
        <v>794</v>
      </c>
      <c r="G122" s="62" t="s">
        <v>751</v>
      </c>
      <c r="H122" s="50" t="s">
        <v>657</v>
      </c>
      <c r="I122" s="21"/>
      <c r="J122" s="51" t="s">
        <v>647</v>
      </c>
      <c r="K122" s="16"/>
    </row>
    <row r="123" spans="1:11" x14ac:dyDescent="0.25">
      <c r="A123" s="21"/>
      <c r="B123" s="21"/>
      <c r="C123" s="21" t="str">
        <f>VLOOKUP(D123,Hoja2!A:B,2,0)</f>
        <v>Seguro De Responsabilidad Civil</v>
      </c>
      <c r="D123" s="52">
        <v>40420012</v>
      </c>
      <c r="E123" s="62">
        <v>1</v>
      </c>
      <c r="F123" s="61" t="s">
        <v>795</v>
      </c>
      <c r="G123" s="62" t="s">
        <v>751</v>
      </c>
      <c r="H123" s="50" t="s">
        <v>657</v>
      </c>
      <c r="I123" s="21"/>
      <c r="J123" s="51" t="s">
        <v>647</v>
      </c>
      <c r="K123" s="16"/>
    </row>
    <row r="124" spans="1:11" ht="18" x14ac:dyDescent="0.4">
      <c r="A124" s="15"/>
      <c r="B124" s="11">
        <v>45355</v>
      </c>
      <c r="C124" s="14" t="s">
        <v>641</v>
      </c>
      <c r="D124" s="14" t="s">
        <v>650</v>
      </c>
      <c r="E124" s="14" t="s">
        <v>643</v>
      </c>
      <c r="F124" s="14" t="s">
        <v>651</v>
      </c>
      <c r="G124" s="14" t="s">
        <v>652</v>
      </c>
      <c r="H124" s="14" t="s">
        <v>653</v>
      </c>
      <c r="I124" s="14" t="s">
        <v>654</v>
      </c>
      <c r="J124" s="14" t="s">
        <v>647</v>
      </c>
    </row>
    <row r="125" spans="1:11" x14ac:dyDescent="0.25">
      <c r="A125" s="21"/>
      <c r="B125" s="21"/>
      <c r="C125" s="21" t="str">
        <f>VLOOKUP(D125,Hoja2!A:B,2,0)</f>
        <v>Administración Empresarial</v>
      </c>
      <c r="D125" s="62">
        <v>12420012</v>
      </c>
      <c r="E125" s="62">
        <v>1</v>
      </c>
      <c r="F125" s="61" t="s">
        <v>796</v>
      </c>
      <c r="G125" s="62" t="s">
        <v>751</v>
      </c>
      <c r="H125" s="50" t="s">
        <v>657</v>
      </c>
      <c r="I125" s="21"/>
      <c r="J125" s="51" t="s">
        <v>647</v>
      </c>
      <c r="K125" s="16" t="s">
        <v>658</v>
      </c>
    </row>
    <row r="126" spans="1:11" x14ac:dyDescent="0.25">
      <c r="A126" s="21"/>
      <c r="B126" s="21"/>
      <c r="C126" s="21" t="str">
        <f>VLOOKUP(D126,Hoja2!A:B,2,0)</f>
        <v>Derecho De Sociedades</v>
      </c>
      <c r="D126" s="62">
        <v>12420002</v>
      </c>
      <c r="E126" s="62">
        <v>3</v>
      </c>
      <c r="F126" s="61" t="s">
        <v>797</v>
      </c>
      <c r="G126" s="62" t="s">
        <v>656</v>
      </c>
      <c r="H126" s="50" t="s">
        <v>753</v>
      </c>
      <c r="I126" s="21"/>
      <c r="J126" s="51" t="s">
        <v>647</v>
      </c>
      <c r="K126" s="16" t="s">
        <v>658</v>
      </c>
    </row>
    <row r="127" spans="1:11" x14ac:dyDescent="0.25">
      <c r="A127" s="21"/>
      <c r="B127" s="21"/>
      <c r="C127" s="21" t="str">
        <f>VLOOKUP(D127,Hoja2!A:B,2,0)</f>
        <v>Medidas Cautelares</v>
      </c>
      <c r="D127" s="62">
        <v>11720009</v>
      </c>
      <c r="E127" s="62">
        <v>2</v>
      </c>
      <c r="F127" s="61" t="s">
        <v>667</v>
      </c>
      <c r="G127" s="62" t="s">
        <v>656</v>
      </c>
      <c r="H127" s="50" t="s">
        <v>672</v>
      </c>
      <c r="I127" s="21"/>
      <c r="J127" s="51" t="s">
        <v>647</v>
      </c>
      <c r="K127" s="16" t="s">
        <v>658</v>
      </c>
    </row>
    <row r="128" spans="1:11" x14ac:dyDescent="0.25">
      <c r="A128" s="21"/>
      <c r="B128" s="21"/>
      <c r="C128" s="21" t="str">
        <f>VLOOKUP(D128,Hoja2!A:B,2,0)</f>
        <v>Sistemas De Control Y Protección De Derechos</v>
      </c>
      <c r="D128" s="21">
        <v>55420023</v>
      </c>
      <c r="E128" s="62">
        <v>1</v>
      </c>
      <c r="F128" s="61" t="s">
        <v>798</v>
      </c>
      <c r="G128" s="62" t="s">
        <v>751</v>
      </c>
      <c r="H128" s="50" t="s">
        <v>657</v>
      </c>
      <c r="I128" s="21"/>
      <c r="J128" s="51" t="s">
        <v>647</v>
      </c>
      <c r="K128" s="63" t="s">
        <v>658</v>
      </c>
    </row>
    <row r="129" spans="1:11" x14ac:dyDescent="0.25">
      <c r="A129" s="21"/>
      <c r="B129" s="21"/>
      <c r="C129" s="21" t="str">
        <f>VLOOKUP(D129,Hoja2!A:B,2,0)</f>
        <v>Manejo De Recursos Naturales (Agua, Aire, Residuos)</v>
      </c>
      <c r="D129" s="21">
        <v>12120005</v>
      </c>
      <c r="E129" s="62">
        <v>1</v>
      </c>
      <c r="F129" s="61" t="s">
        <v>799</v>
      </c>
      <c r="G129" s="62" t="s">
        <v>751</v>
      </c>
      <c r="H129" s="50" t="s">
        <v>657</v>
      </c>
      <c r="I129" s="21"/>
      <c r="J129" s="51" t="s">
        <v>647</v>
      </c>
      <c r="K129" s="16"/>
    </row>
    <row r="130" spans="1:11" x14ac:dyDescent="0.25">
      <c r="A130" s="21"/>
      <c r="B130" s="21"/>
      <c r="C130" s="21" t="str">
        <f>VLOOKUP(D130,Hoja2!A:B,2,0)</f>
        <v>Impuesto De Ventas Ii</v>
      </c>
      <c r="D130" s="21">
        <v>11820007</v>
      </c>
      <c r="E130" s="62">
        <v>1</v>
      </c>
      <c r="F130" s="62" t="s">
        <v>800</v>
      </c>
      <c r="G130" s="62" t="s">
        <v>751</v>
      </c>
      <c r="H130" s="50" t="s">
        <v>657</v>
      </c>
      <c r="I130" s="21"/>
      <c r="J130" s="51" t="s">
        <v>647</v>
      </c>
      <c r="K130" s="16"/>
    </row>
    <row r="131" spans="1:11" x14ac:dyDescent="0.25">
      <c r="A131" s="21"/>
      <c r="B131" s="21"/>
      <c r="C131" s="21" t="str">
        <f>VLOOKUP(D131,Hoja2!A:B,2,0)</f>
        <v>Principios Generales De Los Contratos En El Derecho Privado</v>
      </c>
      <c r="D131" s="21">
        <v>55920005</v>
      </c>
      <c r="E131" s="62">
        <v>1</v>
      </c>
      <c r="F131" s="62" t="s">
        <v>801</v>
      </c>
      <c r="G131" s="62" t="s">
        <v>751</v>
      </c>
      <c r="H131" s="49" t="s">
        <v>657</v>
      </c>
      <c r="I131" s="21"/>
      <c r="J131" s="48" t="s">
        <v>647</v>
      </c>
    </row>
    <row r="132" spans="1:11" x14ac:dyDescent="0.25">
      <c r="A132" s="21"/>
      <c r="B132" s="21"/>
      <c r="C132" s="21" t="str">
        <f>VLOOKUP(D132,Hoja2!A:B,2,0)</f>
        <v>Metodología De La Investigación</v>
      </c>
      <c r="D132" s="21">
        <v>12210005</v>
      </c>
      <c r="E132" s="62">
        <v>1</v>
      </c>
      <c r="F132" s="62" t="s">
        <v>802</v>
      </c>
      <c r="G132" s="62" t="s">
        <v>751</v>
      </c>
      <c r="H132" s="49" t="s">
        <v>657</v>
      </c>
      <c r="I132" s="21"/>
      <c r="J132" s="48" t="s">
        <v>647</v>
      </c>
    </row>
    <row r="133" spans="1:11" x14ac:dyDescent="0.25">
      <c r="A133" s="21"/>
      <c r="B133" s="21"/>
      <c r="C133" s="21" t="str">
        <f>VLOOKUP(D133,Hoja2!A:B,2,0)</f>
        <v>Principios Y Fundamentos De La Seguridad Social</v>
      </c>
      <c r="D133" s="21">
        <v>81020002</v>
      </c>
      <c r="E133" s="62">
        <v>1</v>
      </c>
      <c r="F133" s="62" t="s">
        <v>803</v>
      </c>
      <c r="G133" s="62" t="s">
        <v>751</v>
      </c>
      <c r="H133" s="49" t="s">
        <v>657</v>
      </c>
      <c r="I133" s="21"/>
      <c r="J133" s="48" t="s">
        <v>647</v>
      </c>
    </row>
    <row r="134" spans="1:11" ht="18" x14ac:dyDescent="0.4">
      <c r="A134" s="15"/>
      <c r="B134" s="11">
        <v>45357</v>
      </c>
      <c r="C134" s="14" t="s">
        <v>641</v>
      </c>
      <c r="D134" s="14" t="s">
        <v>650</v>
      </c>
      <c r="E134" s="14" t="s">
        <v>643</v>
      </c>
      <c r="F134" s="14" t="s">
        <v>651</v>
      </c>
      <c r="G134" s="14" t="s">
        <v>652</v>
      </c>
      <c r="H134" s="14" t="s">
        <v>653</v>
      </c>
      <c r="I134" s="14" t="s">
        <v>654</v>
      </c>
      <c r="J134" s="14" t="s">
        <v>647</v>
      </c>
    </row>
    <row r="135" spans="1:11" x14ac:dyDescent="0.25">
      <c r="A135" s="21"/>
      <c r="B135" s="21"/>
      <c r="C135" s="21" t="str">
        <f>VLOOKUP(D135,Hoja2!A:B,2,0)</f>
        <v>Responsabilidad Precontractual Y Contractual</v>
      </c>
      <c r="D135" s="60">
        <v>55920006</v>
      </c>
      <c r="E135" s="62">
        <v>1</v>
      </c>
      <c r="F135" s="62" t="s">
        <v>805</v>
      </c>
      <c r="G135" s="62" t="s">
        <v>751</v>
      </c>
      <c r="H135" s="49" t="s">
        <v>657</v>
      </c>
      <c r="I135" s="21"/>
      <c r="J135" s="48" t="s">
        <v>647</v>
      </c>
      <c r="K135" t="s">
        <v>658</v>
      </c>
    </row>
    <row r="136" spans="1:11" x14ac:dyDescent="0.25">
      <c r="A136" s="21"/>
      <c r="B136" s="21"/>
      <c r="C136" s="21" t="str">
        <f>VLOOKUP(D136,Hoja2!A:B,2,0)</f>
        <v>Responsabilidad Precontractual Y Contractual</v>
      </c>
      <c r="D136" s="60">
        <v>55920006</v>
      </c>
      <c r="E136" s="62">
        <v>2</v>
      </c>
      <c r="F136" s="21" t="s">
        <v>804</v>
      </c>
      <c r="G136" s="62" t="s">
        <v>751</v>
      </c>
      <c r="H136" s="49" t="s">
        <v>657</v>
      </c>
      <c r="I136" s="21"/>
      <c r="J136" s="48" t="s">
        <v>647</v>
      </c>
      <c r="K136" t="s">
        <v>658</v>
      </c>
    </row>
    <row r="137" spans="1:11" x14ac:dyDescent="0.25">
      <c r="A137" s="21"/>
      <c r="B137" s="21"/>
      <c r="C137" s="21" t="str">
        <f>VLOOKUP(D137,Hoja2!A:B,2,0)</f>
        <v>Derecho Del Consumo (Protección Al Consumidor)</v>
      </c>
      <c r="D137" s="21">
        <v>95120008</v>
      </c>
      <c r="E137" s="62">
        <v>1</v>
      </c>
      <c r="F137" s="21" t="s">
        <v>806</v>
      </c>
      <c r="G137" s="62" t="s">
        <v>751</v>
      </c>
      <c r="H137" s="49" t="s">
        <v>657</v>
      </c>
      <c r="I137" s="21"/>
      <c r="J137" s="48" t="s">
        <v>647</v>
      </c>
    </row>
    <row r="138" spans="1:11" x14ac:dyDescent="0.25">
      <c r="A138" s="21"/>
      <c r="B138" s="21"/>
      <c r="C138" s="21" t="str">
        <f>VLOOKUP(D138,Hoja2!A:B,2,0)</f>
        <v>Sujetos Del Derecho Aduanero: La Aduana. Los Obligados Aduaneros. Obligaciones Y Derechos.</v>
      </c>
      <c r="D138" s="21">
        <v>12720012</v>
      </c>
      <c r="E138" s="62">
        <v>1</v>
      </c>
      <c r="F138" s="21" t="s">
        <v>807</v>
      </c>
      <c r="G138" s="62" t="s">
        <v>751</v>
      </c>
      <c r="H138" s="49" t="s">
        <v>657</v>
      </c>
      <c r="I138" s="21"/>
      <c r="J138" s="48" t="s">
        <v>647</v>
      </c>
    </row>
    <row r="139" spans="1:11" x14ac:dyDescent="0.25">
      <c r="A139" s="21"/>
      <c r="B139" s="21"/>
      <c r="C139" s="21" t="str">
        <f>VLOOKUP(D139,Hoja2!A:B,2,0)</f>
        <v>Trabajo Decente Y El Futuro Del Trabajo</v>
      </c>
      <c r="D139" s="21">
        <v>19310008</v>
      </c>
      <c r="E139" s="62">
        <v>1</v>
      </c>
      <c r="F139" s="21" t="s">
        <v>808</v>
      </c>
      <c r="G139" s="62" t="s">
        <v>751</v>
      </c>
      <c r="H139" s="49" t="s">
        <v>657</v>
      </c>
      <c r="I139" s="21"/>
      <c r="J139" s="48" t="s">
        <v>647</v>
      </c>
    </row>
    <row r="140" spans="1:11" x14ac:dyDescent="0.25">
      <c r="A140" s="21"/>
      <c r="B140" s="21"/>
      <c r="C140" s="21" t="str">
        <f>VLOOKUP(D140,Hoja2!A:B,2,0)</f>
        <v>Inversiones Transfronterizas</v>
      </c>
      <c r="D140" s="21">
        <v>12420016</v>
      </c>
      <c r="E140" s="62">
        <v>1</v>
      </c>
      <c r="F140" s="52" t="s">
        <v>809</v>
      </c>
      <c r="G140" s="62" t="s">
        <v>751</v>
      </c>
      <c r="H140" s="50" t="s">
        <v>657</v>
      </c>
      <c r="I140" s="21"/>
      <c r="J140" s="51" t="s">
        <v>647</v>
      </c>
    </row>
    <row r="141" spans="1:11" x14ac:dyDescent="0.25">
      <c r="A141" s="21"/>
      <c r="B141" s="21"/>
      <c r="C141" s="21" t="str">
        <f>VLOOKUP(D141,Hoja2!A:B,2,0)</f>
        <v>Derecho Laboral Individual Ii (Prestaciones Sociales)</v>
      </c>
      <c r="D141" s="21">
        <v>81020016</v>
      </c>
      <c r="E141" s="62">
        <v>3</v>
      </c>
      <c r="F141" s="52" t="s">
        <v>810</v>
      </c>
      <c r="G141" s="62" t="s">
        <v>751</v>
      </c>
      <c r="H141" s="50" t="s">
        <v>672</v>
      </c>
      <c r="I141" s="21"/>
      <c r="J141" s="51" t="s">
        <v>647</v>
      </c>
    </row>
    <row r="142" spans="1:11" ht="18" x14ac:dyDescent="0.4">
      <c r="A142" s="15"/>
      <c r="B142" s="11">
        <v>45359</v>
      </c>
      <c r="C142" s="14" t="s">
        <v>641</v>
      </c>
      <c r="D142" s="14" t="s">
        <v>650</v>
      </c>
      <c r="E142" s="14" t="s">
        <v>643</v>
      </c>
      <c r="F142" s="14" t="s">
        <v>651</v>
      </c>
      <c r="G142" s="14" t="s">
        <v>652</v>
      </c>
      <c r="H142" s="14" t="s">
        <v>653</v>
      </c>
      <c r="I142" s="14" t="s">
        <v>654</v>
      </c>
      <c r="J142" s="14" t="s">
        <v>647</v>
      </c>
    </row>
    <row r="143" spans="1:11" x14ac:dyDescent="0.25">
      <c r="A143" s="21"/>
      <c r="B143" s="21"/>
      <c r="C143" s="21" t="str">
        <f>VLOOKUP(D143,Hoja2!A:B,2,0)</f>
        <v>Derecho Del Consumo (Protección Al Consumidor)</v>
      </c>
      <c r="D143" s="21">
        <v>95120008</v>
      </c>
      <c r="E143" s="62">
        <v>4</v>
      </c>
      <c r="F143" s="62" t="s">
        <v>811</v>
      </c>
      <c r="G143" s="62" t="s">
        <v>656</v>
      </c>
      <c r="H143" s="50" t="s">
        <v>753</v>
      </c>
      <c r="I143" s="21"/>
      <c r="J143" s="51" t="s">
        <v>647</v>
      </c>
    </row>
    <row r="144" spans="1:11" x14ac:dyDescent="0.25">
      <c r="A144" s="21"/>
      <c r="B144" s="21"/>
      <c r="C144" s="21" t="str">
        <f>VLOOKUP(D144,Hoja2!A:B,2,0)</f>
        <v>Principios Y Riesgos En La Contratación Estatal. Selección Objetiva Y Aspectos Generales De Los Pro</v>
      </c>
      <c r="D144" s="21">
        <v>12820009</v>
      </c>
      <c r="E144" s="62">
        <v>2</v>
      </c>
      <c r="F144" s="62" t="s">
        <v>812</v>
      </c>
      <c r="G144" s="62" t="s">
        <v>656</v>
      </c>
      <c r="H144" s="50" t="s">
        <v>674</v>
      </c>
      <c r="I144" s="21"/>
      <c r="J144" s="51" t="s">
        <v>647</v>
      </c>
    </row>
    <row r="145" spans="1:11" x14ac:dyDescent="0.25">
      <c r="A145" s="21"/>
      <c r="B145" s="21"/>
      <c r="C145" s="21" t="str">
        <f>VLOOKUP(D145,Hoja2!A:B,2,0)</f>
        <v>Sistemas Alternativos De Solución De Controversias</v>
      </c>
      <c r="D145" s="21">
        <v>33410006</v>
      </c>
      <c r="E145" s="62">
        <v>1</v>
      </c>
      <c r="F145" s="62" t="s">
        <v>813</v>
      </c>
      <c r="G145" s="62" t="s">
        <v>751</v>
      </c>
      <c r="H145" s="50" t="s">
        <v>657</v>
      </c>
      <c r="I145" s="21"/>
      <c r="J145" s="51" t="s">
        <v>647</v>
      </c>
    </row>
    <row r="146" spans="1:11" x14ac:dyDescent="0.25">
      <c r="A146" s="21"/>
      <c r="B146" s="21"/>
      <c r="C146" s="21" t="str">
        <f>VLOOKUP(D146,Hoja2!A:B,2,0)</f>
        <v>Procesos Asuntos De Flia Y Del Menor, Liquidación Herencia, Soc. Conyugal Y Pat Entre Compañeros Per</v>
      </c>
      <c r="D146" s="21">
        <v>11720007</v>
      </c>
      <c r="E146" s="62">
        <v>1</v>
      </c>
      <c r="F146" s="62" t="s">
        <v>814</v>
      </c>
      <c r="G146" s="62" t="s">
        <v>751</v>
      </c>
      <c r="H146" s="50" t="s">
        <v>657</v>
      </c>
      <c r="I146" s="21"/>
      <c r="J146" s="51" t="s">
        <v>647</v>
      </c>
    </row>
    <row r="147" spans="1:11" x14ac:dyDescent="0.25">
      <c r="A147" s="21"/>
      <c r="B147" s="21"/>
      <c r="C147" s="21" t="str">
        <f>VLOOKUP(D147,Hoja2!A:B,2,0)</f>
        <v>Normas Internacionales Del Trabajo Y Derecho Laboral Comparado</v>
      </c>
      <c r="D147" s="21">
        <v>81020003</v>
      </c>
      <c r="E147" s="62">
        <v>1</v>
      </c>
      <c r="F147" s="62" t="s">
        <v>671</v>
      </c>
      <c r="G147" s="62" t="s">
        <v>751</v>
      </c>
      <c r="H147" s="50" t="s">
        <v>657</v>
      </c>
      <c r="I147" s="21"/>
      <c r="J147" s="51" t="s">
        <v>647</v>
      </c>
    </row>
    <row r="148" spans="1:11" x14ac:dyDescent="0.25">
      <c r="A148" s="21"/>
      <c r="B148" s="21"/>
      <c r="C148" s="21" t="str">
        <f>VLOOKUP(D148,Hoja2!A:B,2,0)</f>
        <v>Recursos Humanos Y Administración De Personal</v>
      </c>
      <c r="D148" s="21">
        <v>19310007</v>
      </c>
      <c r="E148" s="62">
        <v>1</v>
      </c>
      <c r="F148" s="62" t="s">
        <v>815</v>
      </c>
      <c r="G148" s="62" t="s">
        <v>751</v>
      </c>
      <c r="H148" s="49" t="s">
        <v>657</v>
      </c>
      <c r="I148" s="21"/>
      <c r="J148" s="48" t="s">
        <v>647</v>
      </c>
    </row>
    <row r="149" spans="1:11" x14ac:dyDescent="0.25">
      <c r="A149" s="21"/>
      <c r="B149" s="21"/>
      <c r="C149" s="21" t="str">
        <f>VLOOKUP(D149,Hoja2!A:B,2,0)</f>
        <v>Principios Y Regulación De Los Servicios Públicos</v>
      </c>
      <c r="D149" s="21">
        <v>11520012</v>
      </c>
      <c r="E149" s="62">
        <v>1</v>
      </c>
      <c r="F149" s="62" t="s">
        <v>816</v>
      </c>
      <c r="G149" s="62" t="s">
        <v>751</v>
      </c>
      <c r="H149" s="49" t="s">
        <v>657</v>
      </c>
      <c r="I149" s="21"/>
      <c r="J149" s="48" t="s">
        <v>647</v>
      </c>
    </row>
    <row r="150" spans="1:11" x14ac:dyDescent="0.25">
      <c r="A150" s="21"/>
      <c r="B150" s="21"/>
      <c r="C150" s="21" t="str">
        <f>VLOOKUP(D150,Hoja2!A:B,2,0)</f>
        <v>Principios Y Regulación De Los Servicios Públicos</v>
      </c>
      <c r="D150" s="21">
        <v>11520012</v>
      </c>
      <c r="E150" s="62">
        <v>2</v>
      </c>
      <c r="F150" s="62" t="s">
        <v>817</v>
      </c>
      <c r="G150" s="62" t="s">
        <v>751</v>
      </c>
      <c r="H150" s="49" t="s">
        <v>657</v>
      </c>
      <c r="I150" s="21"/>
      <c r="J150" s="48" t="s">
        <v>647</v>
      </c>
      <c r="K150" t="s">
        <v>658</v>
      </c>
    </row>
    <row r="151" spans="1:11" x14ac:dyDescent="0.25">
      <c r="A151" s="21"/>
      <c r="B151" s="21"/>
      <c r="C151" s="21" t="str">
        <f>VLOOKUP(D151,Hoja2!A:B,2,0)</f>
        <v>Derecho De La Competencia</v>
      </c>
      <c r="D151" s="21">
        <v>12420007</v>
      </c>
      <c r="E151" s="62">
        <v>2</v>
      </c>
      <c r="F151" s="62" t="s">
        <v>818</v>
      </c>
      <c r="G151" s="62" t="s">
        <v>751</v>
      </c>
      <c r="H151" s="49" t="s">
        <v>657</v>
      </c>
      <c r="I151" s="21"/>
      <c r="J151" s="48" t="s">
        <v>647</v>
      </c>
      <c r="K151" t="s">
        <v>658</v>
      </c>
    </row>
    <row r="152" spans="1:11" ht="18" x14ac:dyDescent="0.4">
      <c r="A152" s="15"/>
      <c r="B152" s="11">
        <v>45362</v>
      </c>
      <c r="C152" s="14" t="s">
        <v>641</v>
      </c>
      <c r="D152" s="14" t="s">
        <v>650</v>
      </c>
      <c r="E152" s="14" t="s">
        <v>643</v>
      </c>
      <c r="F152" s="14" t="s">
        <v>651</v>
      </c>
      <c r="G152" s="14" t="s">
        <v>652</v>
      </c>
      <c r="H152" s="14" t="s">
        <v>653</v>
      </c>
      <c r="I152" s="14" t="s">
        <v>654</v>
      </c>
      <c r="J152" s="14" t="s">
        <v>647</v>
      </c>
    </row>
    <row r="153" spans="1:11" x14ac:dyDescent="0.25">
      <c r="A153" s="21"/>
      <c r="B153" s="21"/>
      <c r="C153" s="21" t="str">
        <f>VLOOKUP(D153,Hoja2!A:B,2,0)</f>
        <v>Derecho Internacional Penal Y Corte Penal Internacional</v>
      </c>
      <c r="D153" s="21">
        <v>14110019</v>
      </c>
      <c r="E153" s="62">
        <v>1</v>
      </c>
      <c r="F153" s="62" t="s">
        <v>819</v>
      </c>
      <c r="G153" s="62" t="s">
        <v>751</v>
      </c>
      <c r="H153" s="49" t="s">
        <v>657</v>
      </c>
      <c r="I153" s="21"/>
      <c r="J153" s="48" t="s">
        <v>647</v>
      </c>
      <c r="K153" t="s">
        <v>658</v>
      </c>
    </row>
    <row r="154" spans="1:11" x14ac:dyDescent="0.25">
      <c r="A154" s="21"/>
      <c r="B154" s="21"/>
      <c r="C154" s="21" t="str">
        <f>VLOOKUP(D154,Hoja2!A:B,2,0)</f>
        <v>Función Electoral Y Mecanismos De Participación Ciudadana</v>
      </c>
      <c r="D154" s="21">
        <v>14010112</v>
      </c>
      <c r="E154" s="62">
        <v>1</v>
      </c>
      <c r="F154" s="62" t="s">
        <v>820</v>
      </c>
      <c r="G154" s="62" t="s">
        <v>751</v>
      </c>
      <c r="H154" s="49" t="s">
        <v>657</v>
      </c>
      <c r="I154" s="21"/>
      <c r="J154" s="48" t="s">
        <v>647</v>
      </c>
      <c r="K154" t="s">
        <v>658</v>
      </c>
    </row>
    <row r="155" spans="1:11" x14ac:dyDescent="0.25">
      <c r="A155" s="21"/>
      <c r="B155" s="21"/>
      <c r="C155" s="21" t="str">
        <f>VLOOKUP(D155,Hoja2!A:B,2,0)</f>
        <v>Análisis De La Contratación Pública Electrónica. (Secop)</v>
      </c>
      <c r="D155" s="21">
        <v>33510001</v>
      </c>
      <c r="E155" s="62">
        <v>1</v>
      </c>
      <c r="F155" s="62" t="s">
        <v>821</v>
      </c>
      <c r="G155" s="62" t="s">
        <v>751</v>
      </c>
      <c r="H155" s="49" t="s">
        <v>657</v>
      </c>
      <c r="I155" s="21"/>
      <c r="J155" s="51" t="s">
        <v>647</v>
      </c>
    </row>
    <row r="156" spans="1:11" x14ac:dyDescent="0.25">
      <c r="A156" s="21"/>
      <c r="B156" s="21"/>
      <c r="C156" s="21" t="str">
        <f>VLOOKUP(D156,Hoja2!A:B,2,0)</f>
        <v>Procedimiento Y Proceso Aduanero: Parte General Las Declaraciones Aduaneras, Procedimiento Aduanero</v>
      </c>
      <c r="D156" s="21">
        <v>12720009</v>
      </c>
      <c r="E156" s="62">
        <v>1</v>
      </c>
      <c r="F156" s="62" t="s">
        <v>822</v>
      </c>
      <c r="G156" s="62" t="s">
        <v>751</v>
      </c>
      <c r="H156" s="50" t="s">
        <v>674</v>
      </c>
      <c r="I156" s="21"/>
      <c r="J156" s="51" t="s">
        <v>647</v>
      </c>
    </row>
    <row r="157" spans="1:11" x14ac:dyDescent="0.25">
      <c r="A157" s="21"/>
      <c r="B157" s="21"/>
      <c r="C157" s="21" t="str">
        <f>VLOOKUP(D157,Hoja2!A:B,2,0)</f>
        <v>Fundamentos Económicos Y Financieros De La Gestión Urbanística</v>
      </c>
      <c r="D157" s="21">
        <v>93520019</v>
      </c>
      <c r="E157" s="62">
        <v>1</v>
      </c>
      <c r="F157" s="62" t="s">
        <v>823</v>
      </c>
      <c r="G157" s="62" t="s">
        <v>751</v>
      </c>
      <c r="H157" s="49" t="s">
        <v>657</v>
      </c>
      <c r="I157" s="21"/>
      <c r="J157" s="48" t="s">
        <v>647</v>
      </c>
    </row>
    <row r="158" spans="1:11" x14ac:dyDescent="0.25">
      <c r="A158" s="21"/>
      <c r="B158" s="21"/>
      <c r="C158" s="21" t="str">
        <f>VLOOKUP(D158,Hoja2!A:B,2,0)</f>
        <v>Derecho De Espacios</v>
      </c>
      <c r="D158" s="21">
        <v>13710008</v>
      </c>
      <c r="E158" s="62">
        <v>1</v>
      </c>
      <c r="F158" s="62" t="s">
        <v>824</v>
      </c>
      <c r="G158" s="62" t="s">
        <v>751</v>
      </c>
      <c r="H158" s="49" t="s">
        <v>657</v>
      </c>
      <c r="I158" s="21"/>
      <c r="J158" s="48" t="s">
        <v>647</v>
      </c>
    </row>
    <row r="159" spans="1:11" x14ac:dyDescent="0.25">
      <c r="A159" s="21"/>
      <c r="B159" s="21"/>
      <c r="C159" s="21" t="str">
        <f>VLOOKUP(D159,Hoja2!A:B,2,0)</f>
        <v>Gobierno Corporativo</v>
      </c>
      <c r="D159" s="21">
        <v>33610007</v>
      </c>
      <c r="E159" s="62">
        <v>1</v>
      </c>
      <c r="F159" s="62" t="s">
        <v>825</v>
      </c>
      <c r="G159" s="62" t="s">
        <v>751</v>
      </c>
      <c r="H159" s="49" t="s">
        <v>657</v>
      </c>
      <c r="I159" s="21"/>
      <c r="J159" s="48" t="s">
        <v>647</v>
      </c>
    </row>
    <row r="160" spans="1:11" ht="18" x14ac:dyDescent="0.4">
      <c r="A160" s="15"/>
      <c r="B160" s="11">
        <v>45364</v>
      </c>
      <c r="C160" s="14" t="s">
        <v>641</v>
      </c>
      <c r="D160" s="14" t="s">
        <v>650</v>
      </c>
      <c r="E160" s="14" t="s">
        <v>643</v>
      </c>
      <c r="F160" s="14" t="s">
        <v>651</v>
      </c>
      <c r="G160" s="14" t="s">
        <v>652</v>
      </c>
      <c r="H160" s="14" t="s">
        <v>653</v>
      </c>
      <c r="I160" s="14" t="s">
        <v>654</v>
      </c>
      <c r="J160" s="14" t="s">
        <v>647</v>
      </c>
    </row>
    <row r="161" spans="1:11" x14ac:dyDescent="0.25">
      <c r="A161" s="21"/>
      <c r="B161" s="21"/>
      <c r="C161" s="21" t="str">
        <f>VLOOKUP(D161,Hoja2!A:B,2,0)</f>
        <v>Principios De La Contratación Estatal</v>
      </c>
      <c r="D161" s="60">
        <v>55920004</v>
      </c>
      <c r="E161" s="62">
        <v>1</v>
      </c>
      <c r="F161" s="62" t="s">
        <v>659</v>
      </c>
      <c r="G161" s="62" t="s">
        <v>751</v>
      </c>
      <c r="H161" s="49" t="s">
        <v>657</v>
      </c>
      <c r="I161" s="21"/>
      <c r="J161" s="48" t="s">
        <v>647</v>
      </c>
      <c r="K161" t="s">
        <v>658</v>
      </c>
    </row>
    <row r="162" spans="1:11" x14ac:dyDescent="0.25">
      <c r="A162" s="21"/>
      <c r="B162" s="21"/>
      <c r="C162" s="21" t="str">
        <f>VLOOKUP(D162,Hoja2!A:B,2,0)</f>
        <v>Fundamentos De La Hacienda Pública</v>
      </c>
      <c r="D162" s="60">
        <v>50620007</v>
      </c>
      <c r="E162" s="62">
        <v>1</v>
      </c>
      <c r="F162" s="62" t="s">
        <v>786</v>
      </c>
      <c r="G162" s="62" t="s">
        <v>656</v>
      </c>
      <c r="H162" s="49" t="s">
        <v>793</v>
      </c>
      <c r="I162" s="21"/>
      <c r="J162" s="48" t="s">
        <v>647</v>
      </c>
      <c r="K162" t="s">
        <v>658</v>
      </c>
    </row>
    <row r="163" spans="1:11" x14ac:dyDescent="0.25">
      <c r="A163" s="21"/>
      <c r="B163" s="21"/>
      <c r="C163" s="21" t="str">
        <f>VLOOKUP(D163,Hoja2!A:B,2,0)</f>
        <v>Principios Constitucionales Y Sina (Política E Institucionalidad Ambiental)</v>
      </c>
      <c r="D163" s="21">
        <v>12120007</v>
      </c>
      <c r="E163" s="62">
        <v>1</v>
      </c>
      <c r="F163" s="62" t="s">
        <v>789</v>
      </c>
      <c r="G163" s="62" t="s">
        <v>751</v>
      </c>
      <c r="H163" s="50" t="s">
        <v>657</v>
      </c>
      <c r="I163" s="21"/>
      <c r="J163" s="51" t="s">
        <v>647</v>
      </c>
      <c r="K163" s="16" t="s">
        <v>658</v>
      </c>
    </row>
    <row r="164" spans="1:11" x14ac:dyDescent="0.25">
      <c r="A164" s="21"/>
      <c r="B164" s="21"/>
      <c r="C164" s="21" t="str">
        <f>VLOOKUP(D164,Hoja2!A:B,2,0)</f>
        <v>Litigio Estratégico (Acciones Populares, De Grupo Y De Cumplimiento)</v>
      </c>
      <c r="D164" s="21">
        <v>11520008</v>
      </c>
      <c r="E164" s="62">
        <v>3</v>
      </c>
      <c r="F164" s="62" t="s">
        <v>826</v>
      </c>
      <c r="G164" s="62" t="s">
        <v>656</v>
      </c>
      <c r="H164" s="49" t="s">
        <v>680</v>
      </c>
      <c r="I164" s="21"/>
      <c r="J164" s="48" t="s">
        <v>647</v>
      </c>
    </row>
    <row r="165" spans="1:11" x14ac:dyDescent="0.25">
      <c r="A165" s="21"/>
      <c r="B165" s="21"/>
      <c r="C165" s="21" t="str">
        <f>VLOOKUP(D165,Hoja2!A:B,2,0)</f>
        <v>Arbitraje De Inversión</v>
      </c>
      <c r="D165" s="21">
        <v>33410012</v>
      </c>
      <c r="E165" s="62">
        <v>1</v>
      </c>
      <c r="F165" s="62" t="s">
        <v>827</v>
      </c>
      <c r="G165" s="62" t="s">
        <v>656</v>
      </c>
      <c r="H165" s="50" t="s">
        <v>657</v>
      </c>
      <c r="I165" s="21"/>
      <c r="J165" s="51" t="s">
        <v>647</v>
      </c>
    </row>
    <row r="166" spans="1:11" ht="18" x14ac:dyDescent="0.4">
      <c r="A166" s="15"/>
      <c r="B166" s="11">
        <v>45366</v>
      </c>
      <c r="C166" s="14" t="s">
        <v>641</v>
      </c>
      <c r="D166" s="14" t="s">
        <v>650</v>
      </c>
      <c r="E166" s="14" t="s">
        <v>643</v>
      </c>
      <c r="F166" s="14" t="s">
        <v>651</v>
      </c>
      <c r="G166" s="14" t="s">
        <v>652</v>
      </c>
      <c r="H166" s="14" t="s">
        <v>653</v>
      </c>
      <c r="I166" s="14" t="s">
        <v>654</v>
      </c>
      <c r="J166" s="14" t="s">
        <v>647</v>
      </c>
    </row>
    <row r="167" spans="1:11" x14ac:dyDescent="0.25">
      <c r="A167" s="21"/>
      <c r="B167" s="21"/>
      <c r="C167" s="21" t="str">
        <f>VLOOKUP(D167,Hoja2!A:B,2,0)</f>
        <v>El Sistema General De Pensiones</v>
      </c>
      <c r="D167" s="21">
        <v>81020008</v>
      </c>
      <c r="E167" s="62">
        <v>1</v>
      </c>
      <c r="F167" s="62" t="s">
        <v>828</v>
      </c>
      <c r="G167" s="62" t="s">
        <v>751</v>
      </c>
      <c r="H167" s="49" t="s">
        <v>657</v>
      </c>
      <c r="I167" s="21"/>
      <c r="J167" s="48" t="s">
        <v>647</v>
      </c>
      <c r="K167" t="s">
        <v>658</v>
      </c>
    </row>
    <row r="168" spans="1:11" x14ac:dyDescent="0.25">
      <c r="A168" s="21"/>
      <c r="B168" s="21"/>
      <c r="C168" s="21" t="str">
        <f>VLOOKUP(D168,Hoja2!A:B,2,0)</f>
        <v>Comercio Electrónico E Internet</v>
      </c>
      <c r="D168" s="21">
        <v>55520003</v>
      </c>
      <c r="E168" s="62">
        <v>3</v>
      </c>
      <c r="F168" s="62" t="s">
        <v>660</v>
      </c>
      <c r="G168" s="62" t="s">
        <v>751</v>
      </c>
      <c r="H168" s="49" t="s">
        <v>668</v>
      </c>
      <c r="I168" s="21"/>
      <c r="J168" s="48" t="s">
        <v>647</v>
      </c>
      <c r="K168" t="s">
        <v>658</v>
      </c>
    </row>
    <row r="169" spans="1:11" x14ac:dyDescent="0.25">
      <c r="A169" s="21"/>
      <c r="B169" s="21"/>
      <c r="C169" s="21" t="str">
        <f>VLOOKUP(D169,Hoja2!A:B,2,0)</f>
        <v>Fundamentos De La Contratación En Salud (Pública Y Privada)</v>
      </c>
      <c r="D169" s="21">
        <v>91320006</v>
      </c>
      <c r="E169" s="62">
        <v>1</v>
      </c>
      <c r="F169" s="62" t="s">
        <v>829</v>
      </c>
      <c r="G169" s="62" t="s">
        <v>751</v>
      </c>
      <c r="H169" s="49" t="s">
        <v>657</v>
      </c>
      <c r="I169" s="21"/>
      <c r="J169" s="48" t="s">
        <v>647</v>
      </c>
    </row>
    <row r="170" spans="1:11" x14ac:dyDescent="0.25">
      <c r="A170" s="21"/>
      <c r="B170" s="21"/>
      <c r="C170" s="21" t="str">
        <f>VLOOKUP(D170,Hoja2!A:B,2,0)</f>
        <v>Formulación, Gestión Y Evaluación De Proyectos</v>
      </c>
      <c r="D170" s="21">
        <v>50620003</v>
      </c>
      <c r="E170" s="62">
        <v>1</v>
      </c>
      <c r="F170" s="62" t="s">
        <v>830</v>
      </c>
      <c r="G170" s="62" t="s">
        <v>751</v>
      </c>
      <c r="H170" s="49" t="s">
        <v>657</v>
      </c>
      <c r="I170" s="21"/>
      <c r="J170" s="48" t="s">
        <v>647</v>
      </c>
    </row>
    <row r="171" spans="1:11" ht="18" x14ac:dyDescent="0.4">
      <c r="A171" s="15"/>
      <c r="B171" s="11">
        <v>45371</v>
      </c>
      <c r="C171" s="14" t="s">
        <v>641</v>
      </c>
      <c r="D171" s="14" t="s">
        <v>650</v>
      </c>
      <c r="E171" s="14" t="s">
        <v>643</v>
      </c>
      <c r="F171" s="14" t="s">
        <v>651</v>
      </c>
      <c r="G171" s="14" t="s">
        <v>652</v>
      </c>
      <c r="H171" s="14" t="s">
        <v>653</v>
      </c>
      <c r="I171" s="14" t="s">
        <v>654</v>
      </c>
      <c r="J171" s="14" t="s">
        <v>647</v>
      </c>
    </row>
    <row r="172" spans="1:11" x14ac:dyDescent="0.25">
      <c r="A172" s="21"/>
      <c r="B172" s="21"/>
      <c r="C172" s="21" t="str">
        <f>VLOOKUP(D172,Hoja2!A:B,2,0)</f>
        <v>Contratación De Intermediación</v>
      </c>
      <c r="D172" s="21">
        <v>55920013</v>
      </c>
      <c r="E172" s="62">
        <v>1</v>
      </c>
      <c r="F172" s="62" t="s">
        <v>831</v>
      </c>
      <c r="G172" s="62" t="s">
        <v>751</v>
      </c>
      <c r="H172" s="49" t="s">
        <v>657</v>
      </c>
      <c r="I172" s="21"/>
      <c r="J172" s="48" t="s">
        <v>647</v>
      </c>
      <c r="K172" t="s">
        <v>658</v>
      </c>
    </row>
    <row r="173" spans="1:11" x14ac:dyDescent="0.25">
      <c r="A173" s="21"/>
      <c r="B173" s="21"/>
      <c r="C173" s="21" t="str">
        <f>VLOOKUP(D173,Hoja2!A:B,2,0)</f>
        <v>Seguro De Cumplimiento</v>
      </c>
      <c r="D173" s="21">
        <v>40420010</v>
      </c>
      <c r="E173" s="62">
        <v>1</v>
      </c>
      <c r="F173" s="62" t="s">
        <v>832</v>
      </c>
      <c r="G173" s="62" t="s">
        <v>751</v>
      </c>
      <c r="H173" s="49" t="s">
        <v>657</v>
      </c>
      <c r="I173" s="21"/>
      <c r="J173" s="48" t="s">
        <v>647</v>
      </c>
    </row>
    <row r="174" spans="1:11" x14ac:dyDescent="0.25">
      <c r="A174" s="21"/>
      <c r="B174" s="21"/>
      <c r="C174" s="21" t="str">
        <f>VLOOKUP(D174,Hoja2!A:B,2,0)</f>
        <v>Marco Legal Y Reglamentario De La Contratación Estatal. Origenes Y Derecho Comparado.</v>
      </c>
      <c r="D174" s="21">
        <v>12820008</v>
      </c>
      <c r="E174" s="62">
        <v>1</v>
      </c>
      <c r="F174" s="62" t="s">
        <v>833</v>
      </c>
      <c r="G174" s="62" t="s">
        <v>656</v>
      </c>
      <c r="H174" s="49" t="s">
        <v>674</v>
      </c>
      <c r="I174" s="21"/>
      <c r="J174" s="48" t="s">
        <v>647</v>
      </c>
    </row>
    <row r="175" spans="1:11" ht="18" x14ac:dyDescent="0.4">
      <c r="A175" s="15"/>
      <c r="B175" s="11">
        <v>45373</v>
      </c>
      <c r="C175" s="14" t="s">
        <v>641</v>
      </c>
      <c r="D175" s="14" t="s">
        <v>650</v>
      </c>
      <c r="E175" s="14" t="s">
        <v>643</v>
      </c>
      <c r="F175" s="14" t="s">
        <v>651</v>
      </c>
      <c r="G175" s="14" t="s">
        <v>652</v>
      </c>
      <c r="H175" s="14" t="s">
        <v>653</v>
      </c>
      <c r="I175" s="14" t="s">
        <v>654</v>
      </c>
      <c r="J175" s="14" t="s">
        <v>647</v>
      </c>
    </row>
    <row r="176" spans="1:11" x14ac:dyDescent="0.25">
      <c r="A176" s="21"/>
      <c r="B176" s="21"/>
      <c r="C176" s="21" t="str">
        <f>VLOOKUP(D176,Hoja2!A:B,2,0)</f>
        <v>Derechos Individuales Y Colectivos</v>
      </c>
      <c r="D176" s="60">
        <v>55420021</v>
      </c>
      <c r="E176" s="62">
        <v>1</v>
      </c>
      <c r="F176" s="62" t="s">
        <v>834</v>
      </c>
      <c r="G176" s="62" t="s">
        <v>751</v>
      </c>
      <c r="H176" s="49" t="s">
        <v>657</v>
      </c>
      <c r="I176" s="21"/>
      <c r="J176" s="48" t="s">
        <v>647</v>
      </c>
    </row>
    <row r="177" spans="1:11" x14ac:dyDescent="0.25">
      <c r="A177" s="21"/>
      <c r="B177" s="21"/>
      <c r="C177" s="21" t="str">
        <f>VLOOKUP(D177,Hoja2!A:B,2,0)</f>
        <v>Régimen De Garantías En La Contratación Estatal. Naturaleza Régimen Legal, Cobertura Y Exigibilidad</v>
      </c>
      <c r="D177" s="60">
        <v>12820011</v>
      </c>
      <c r="E177" s="62">
        <v>1</v>
      </c>
      <c r="F177" s="62" t="s">
        <v>835</v>
      </c>
      <c r="G177" s="62" t="s">
        <v>751</v>
      </c>
      <c r="H177" s="49" t="s">
        <v>657</v>
      </c>
      <c r="I177" s="21"/>
      <c r="J177" s="48" t="s">
        <v>647</v>
      </c>
    </row>
    <row r="178" spans="1:11" x14ac:dyDescent="0.25">
      <c r="A178" s="21"/>
      <c r="B178" s="21"/>
      <c r="C178" s="21" t="str">
        <f>VLOOKUP(D178,Hoja2!A:B,2,0)</f>
        <v>Gmf - Patrimonio</v>
      </c>
      <c r="D178" s="60">
        <v>11820008</v>
      </c>
      <c r="E178" s="62">
        <v>1</v>
      </c>
      <c r="F178" s="62" t="s">
        <v>836</v>
      </c>
      <c r="G178" s="62" t="s">
        <v>751</v>
      </c>
      <c r="H178" s="49" t="s">
        <v>657</v>
      </c>
      <c r="I178" s="21"/>
      <c r="J178" s="48" t="s">
        <v>647</v>
      </c>
    </row>
    <row r="179" spans="1:11" x14ac:dyDescent="0.25">
      <c r="A179" s="21"/>
      <c r="B179" s="21"/>
      <c r="C179" s="21" t="str">
        <f>VLOOKUP(D179,Hoja2!A:B,2,0)</f>
        <v>Teoría General Y Constitucional</v>
      </c>
      <c r="D179" s="60">
        <v>11820001</v>
      </c>
      <c r="E179" s="62">
        <v>1</v>
      </c>
      <c r="F179" s="62" t="s">
        <v>837</v>
      </c>
      <c r="G179" s="62" t="s">
        <v>751</v>
      </c>
      <c r="H179" s="49" t="s">
        <v>657</v>
      </c>
      <c r="I179" s="21"/>
      <c r="J179" s="48" t="s">
        <v>647</v>
      </c>
    </row>
    <row r="180" spans="1:11" x14ac:dyDescent="0.25">
      <c r="A180" s="21"/>
      <c r="B180" s="21"/>
      <c r="C180" s="21" t="str">
        <f>VLOOKUP(D180,Hoja2!A:B,2,0)</f>
        <v>Documentación Clínica Y Protección De Datos Personales</v>
      </c>
      <c r="D180" s="60">
        <v>91320017</v>
      </c>
      <c r="E180" s="62">
        <v>1</v>
      </c>
      <c r="F180" s="62" t="s">
        <v>838</v>
      </c>
      <c r="G180" s="62" t="s">
        <v>751</v>
      </c>
      <c r="H180" s="49" t="s">
        <v>657</v>
      </c>
      <c r="I180" s="21"/>
      <c r="J180" s="48" t="s">
        <v>647</v>
      </c>
    </row>
    <row r="181" spans="1:11" x14ac:dyDescent="0.25">
      <c r="A181" s="21"/>
      <c r="B181" s="21"/>
      <c r="C181" s="21" t="str">
        <f>VLOOKUP(D181,Hoja2!A:B,2,0)</f>
        <v>Gestión Ambiental Urbana</v>
      </c>
      <c r="D181" s="60">
        <v>12120002</v>
      </c>
      <c r="E181" s="62">
        <v>1</v>
      </c>
      <c r="F181" s="62" t="s">
        <v>839</v>
      </c>
      <c r="G181" s="62" t="s">
        <v>751</v>
      </c>
      <c r="H181" s="49" t="s">
        <v>657</v>
      </c>
      <c r="I181" s="21"/>
      <c r="J181" s="48" t="s">
        <v>647</v>
      </c>
    </row>
    <row r="182" spans="1:11" x14ac:dyDescent="0.25">
      <c r="A182" s="21"/>
      <c r="B182" s="21"/>
      <c r="C182" s="21" t="str">
        <f>VLOOKUP(D182,Hoja2!A:B,2,0)</f>
        <v>Derecho Del Consumo (Protección Al Consumidor)</v>
      </c>
      <c r="D182" s="60">
        <v>95120008</v>
      </c>
      <c r="E182" s="62">
        <v>2</v>
      </c>
      <c r="F182" s="62" t="s">
        <v>840</v>
      </c>
      <c r="G182" s="62" t="s">
        <v>751</v>
      </c>
      <c r="H182" s="49" t="s">
        <v>657</v>
      </c>
      <c r="I182" s="21"/>
      <c r="J182" s="48" t="s">
        <v>647</v>
      </c>
    </row>
    <row r="183" spans="1:11" x14ac:dyDescent="0.25">
      <c r="A183" s="21"/>
      <c r="B183" s="21"/>
      <c r="C183" s="21" t="str">
        <f>VLOOKUP(D183,Hoja2!A:B,2,0)</f>
        <v>Instituciones, Principios Y Retos Del Derecho Administrativo En El Estado Constitucional Del Derecho</v>
      </c>
      <c r="D183" s="60">
        <v>11520004</v>
      </c>
      <c r="E183" s="62">
        <v>1</v>
      </c>
      <c r="F183" s="62" t="s">
        <v>841</v>
      </c>
      <c r="G183" s="62" t="s">
        <v>751</v>
      </c>
      <c r="H183" s="50" t="s">
        <v>672</v>
      </c>
      <c r="I183" s="21"/>
      <c r="J183" s="51" t="s">
        <v>647</v>
      </c>
    </row>
    <row r="184" spans="1:11" x14ac:dyDescent="0.25">
      <c r="A184" s="21"/>
      <c r="B184" s="21"/>
      <c r="C184" s="21" t="str">
        <f>VLOOKUP(D184,Hoja2!A:B,2,0)</f>
        <v>Elementos Básicos Del Derecho Aduanero. Territorio Aduanero, Tráfico Y Mercancía. El Sistema Armoni</v>
      </c>
      <c r="D184" s="60">
        <v>12720003</v>
      </c>
      <c r="E184" s="62">
        <v>1</v>
      </c>
      <c r="F184" s="62" t="s">
        <v>842</v>
      </c>
      <c r="G184" s="62" t="s">
        <v>751</v>
      </c>
      <c r="H184" s="50" t="s">
        <v>657</v>
      </c>
      <c r="I184" s="21"/>
      <c r="J184" s="51" t="s">
        <v>647</v>
      </c>
    </row>
    <row r="185" spans="1:11" ht="18" x14ac:dyDescent="0.4">
      <c r="A185" s="15"/>
      <c r="B185" s="11">
        <v>45383</v>
      </c>
      <c r="C185" s="14" t="s">
        <v>641</v>
      </c>
      <c r="D185" s="14" t="s">
        <v>650</v>
      </c>
      <c r="E185" s="14" t="s">
        <v>643</v>
      </c>
      <c r="F185" s="14" t="s">
        <v>651</v>
      </c>
      <c r="G185" s="14" t="s">
        <v>652</v>
      </c>
      <c r="H185" s="14" t="s">
        <v>653</v>
      </c>
      <c r="I185" s="14" t="s">
        <v>654</v>
      </c>
      <c r="J185" s="14" t="s">
        <v>647</v>
      </c>
    </row>
    <row r="186" spans="1:11" x14ac:dyDescent="0.25">
      <c r="A186" s="21"/>
      <c r="B186" s="21"/>
      <c r="C186" s="21" t="str">
        <f>VLOOKUP(D186,Hoja2!A:B,2,0)</f>
        <v>Derecho De Sociedades</v>
      </c>
      <c r="D186" s="21">
        <v>12420002</v>
      </c>
      <c r="E186" s="62">
        <v>1</v>
      </c>
      <c r="F186" s="62" t="s">
        <v>843</v>
      </c>
      <c r="G186" s="62" t="s">
        <v>751</v>
      </c>
      <c r="H186" s="49" t="s">
        <v>657</v>
      </c>
      <c r="I186" s="21"/>
      <c r="J186" s="48" t="s">
        <v>647</v>
      </c>
      <c r="K186" t="s">
        <v>658</v>
      </c>
    </row>
    <row r="187" spans="1:11" x14ac:dyDescent="0.25">
      <c r="A187" s="21"/>
      <c r="B187" s="21"/>
      <c r="C187" s="21" t="str">
        <f>VLOOKUP(D187,Hoja2!A:B,2,0)</f>
        <v>Bases Fundamentales Y Principios Constitucionales Del Derecho Procesal</v>
      </c>
      <c r="D187" s="21">
        <v>11720001</v>
      </c>
      <c r="E187" s="62">
        <v>1</v>
      </c>
      <c r="F187" s="62" t="s">
        <v>844</v>
      </c>
      <c r="G187" s="62" t="s">
        <v>751</v>
      </c>
      <c r="H187" s="49" t="s">
        <v>657</v>
      </c>
      <c r="I187" s="21"/>
      <c r="J187" s="48" t="s">
        <v>647</v>
      </c>
      <c r="K187" t="s">
        <v>658</v>
      </c>
    </row>
    <row r="188" spans="1:11" x14ac:dyDescent="0.25">
      <c r="A188" s="21"/>
      <c r="B188" s="21"/>
      <c r="C188" s="21" t="str">
        <f>VLOOKUP(D188,Hoja2!A:B,2,0)</f>
        <v>Derecho Laboral Individual I (Contrato De Trabajo )</v>
      </c>
      <c r="D188" s="21">
        <v>81020015</v>
      </c>
      <c r="E188" s="62">
        <v>1</v>
      </c>
      <c r="F188" s="62" t="s">
        <v>845</v>
      </c>
      <c r="G188" s="62" t="s">
        <v>751</v>
      </c>
      <c r="H188" s="49" t="s">
        <v>657</v>
      </c>
      <c r="I188" s="21"/>
      <c r="J188" s="48" t="s">
        <v>647</v>
      </c>
      <c r="K188" t="s">
        <v>658</v>
      </c>
    </row>
    <row r="189" spans="1:11" x14ac:dyDescent="0.25">
      <c r="A189" s="21"/>
      <c r="B189" s="21"/>
      <c r="C189" s="21" t="str">
        <f>VLOOKUP(D189,Hoja2!A:B,2,0)</f>
        <v>Derecho De Infancia Y Adolescencia, Personas Con Discapacidad Mental Y Régimen De Guardas</v>
      </c>
      <c r="D189" s="21">
        <v>40320009</v>
      </c>
      <c r="E189" s="62">
        <v>1</v>
      </c>
      <c r="F189" s="62" t="s">
        <v>846</v>
      </c>
      <c r="G189" s="62" t="s">
        <v>751</v>
      </c>
      <c r="H189" s="49" t="s">
        <v>657</v>
      </c>
      <c r="I189" s="21"/>
      <c r="J189" s="48" t="s">
        <v>647</v>
      </c>
    </row>
    <row r="190" spans="1:11" x14ac:dyDescent="0.25">
      <c r="A190" s="21"/>
      <c r="B190" s="21"/>
      <c r="C190" s="21" t="str">
        <f>VLOOKUP(D190,Hoja2!A:B,2,0)</f>
        <v>Control Público Y Diferentes Géneros De Responsabilidad De Los Agentes Estatales</v>
      </c>
      <c r="D190" s="21">
        <v>11520017</v>
      </c>
      <c r="E190" s="62">
        <v>3</v>
      </c>
      <c r="F190" s="62" t="s">
        <v>763</v>
      </c>
      <c r="G190" s="62" t="s">
        <v>751</v>
      </c>
      <c r="H190" s="49" t="s">
        <v>680</v>
      </c>
      <c r="I190" s="21"/>
      <c r="J190" s="48" t="s">
        <v>647</v>
      </c>
      <c r="K190" t="s">
        <v>658</v>
      </c>
    </row>
    <row r="191" spans="1:11" x14ac:dyDescent="0.25">
      <c r="A191" s="21"/>
      <c r="B191" s="21"/>
      <c r="C191" s="21" t="str">
        <f>VLOOKUP(D191,Hoja2!A:B,2,0)</f>
        <v>Derecho Penal Corporativo</v>
      </c>
      <c r="D191" s="21">
        <v>35810007</v>
      </c>
      <c r="E191" s="62">
        <v>1</v>
      </c>
      <c r="F191" s="62" t="s">
        <v>847</v>
      </c>
      <c r="G191" s="62" t="s">
        <v>751</v>
      </c>
      <c r="H191" s="49" t="s">
        <v>657</v>
      </c>
      <c r="I191" s="21"/>
      <c r="J191" s="48" t="s">
        <v>647</v>
      </c>
    </row>
    <row r="192" spans="1:11" x14ac:dyDescent="0.25">
      <c r="A192" s="21"/>
      <c r="B192" s="21"/>
      <c r="C192" s="21" t="str">
        <f>VLOOKUP(D192,Hoja2!A:B,2,0)</f>
        <v>Teoría Del Derecho De Accion Y Del Acto Jurídico Procesal</v>
      </c>
      <c r="D192" s="21">
        <v>11720003</v>
      </c>
      <c r="E192" s="62">
        <v>1</v>
      </c>
      <c r="F192" s="62" t="s">
        <v>849</v>
      </c>
      <c r="G192" s="62" t="s">
        <v>751</v>
      </c>
      <c r="H192" s="49" t="s">
        <v>657</v>
      </c>
      <c r="I192" s="21"/>
      <c r="J192" s="48" t="s">
        <v>647</v>
      </c>
    </row>
    <row r="193" spans="1:11" x14ac:dyDescent="0.25">
      <c r="A193" s="21"/>
      <c r="B193" s="21"/>
      <c r="C193" s="21" t="str">
        <f>VLOOKUP(D193,Hoja2!A:B,2,0)</f>
        <v>Responsabilidad Extracontractual Del Estado</v>
      </c>
      <c r="D193" s="21">
        <v>11520013</v>
      </c>
      <c r="E193" s="62">
        <v>1</v>
      </c>
      <c r="F193" s="62" t="s">
        <v>850</v>
      </c>
      <c r="G193" s="62" t="s">
        <v>751</v>
      </c>
      <c r="H193" s="50" t="s">
        <v>657</v>
      </c>
      <c r="I193" s="21"/>
      <c r="J193" s="51" t="s">
        <v>647</v>
      </c>
    </row>
    <row r="194" spans="1:11" ht="18" x14ac:dyDescent="0.4">
      <c r="A194" s="15"/>
      <c r="B194" s="11">
        <v>45385</v>
      </c>
      <c r="C194" s="14" t="s">
        <v>641</v>
      </c>
      <c r="D194" s="14" t="s">
        <v>650</v>
      </c>
      <c r="E194" s="14" t="s">
        <v>643</v>
      </c>
      <c r="F194" s="14" t="s">
        <v>651</v>
      </c>
      <c r="G194" s="14" t="s">
        <v>652</v>
      </c>
      <c r="H194" s="14" t="s">
        <v>653</v>
      </c>
      <c r="I194" s="14" t="s">
        <v>654</v>
      </c>
      <c r="J194" s="14" t="s">
        <v>647</v>
      </c>
    </row>
    <row r="195" spans="1:11" x14ac:dyDescent="0.25">
      <c r="A195" s="21"/>
      <c r="B195" s="21"/>
      <c r="C195" s="21" t="str">
        <f>VLOOKUP(D195,Hoja2!A:B,2,0)</f>
        <v>Procedimientos Administrativos Y Medios Electrónicos (Expediente Digital, Análisis De Datos,</v>
      </c>
      <c r="D195" s="60">
        <v>11520006</v>
      </c>
      <c r="E195" s="62">
        <v>4</v>
      </c>
      <c r="F195" s="62" t="s">
        <v>851</v>
      </c>
      <c r="G195" s="62" t="s">
        <v>656</v>
      </c>
      <c r="H195" s="49" t="s">
        <v>672</v>
      </c>
      <c r="I195" s="21"/>
      <c r="J195" s="48" t="s">
        <v>647</v>
      </c>
      <c r="K195" t="s">
        <v>658</v>
      </c>
    </row>
    <row r="196" spans="1:11" x14ac:dyDescent="0.25">
      <c r="A196" s="21"/>
      <c r="B196" s="21"/>
      <c r="C196" s="21" t="str">
        <f>VLOOKUP(D196,Hoja2!A:B,2,0)</f>
        <v>Gobierno Corporativo. De La Inhabilidad Al Conflicto De Interés.</v>
      </c>
      <c r="D196" s="60">
        <v>33510003</v>
      </c>
      <c r="E196" s="62">
        <v>1</v>
      </c>
      <c r="F196" s="62" t="s">
        <v>852</v>
      </c>
      <c r="G196" s="62" t="s">
        <v>656</v>
      </c>
      <c r="H196" s="49" t="s">
        <v>657</v>
      </c>
      <c r="I196" s="21"/>
      <c r="J196" s="48" t="s">
        <v>647</v>
      </c>
    </row>
    <row r="197" spans="1:11" ht="18" x14ac:dyDescent="0.4">
      <c r="A197" s="15"/>
      <c r="B197" s="11">
        <v>45387</v>
      </c>
      <c r="C197" s="14" t="s">
        <v>641</v>
      </c>
      <c r="D197" s="14" t="s">
        <v>650</v>
      </c>
      <c r="E197" s="14" t="s">
        <v>643</v>
      </c>
      <c r="F197" s="14" t="s">
        <v>651</v>
      </c>
      <c r="G197" s="14" t="s">
        <v>652</v>
      </c>
      <c r="H197" s="14" t="s">
        <v>653</v>
      </c>
      <c r="I197" s="14" t="s">
        <v>654</v>
      </c>
      <c r="J197" s="14" t="s">
        <v>647</v>
      </c>
    </row>
    <row r="198" spans="1:11" x14ac:dyDescent="0.25">
      <c r="A198" s="21"/>
      <c r="B198" s="21"/>
      <c r="C198" s="21" t="str">
        <f>VLOOKUP(D198,Hoja2!A:B,2,0)</f>
        <v>Economía Del Trabajo Y De La Empresa</v>
      </c>
      <c r="D198" s="21">
        <v>19310010</v>
      </c>
      <c r="E198" s="62">
        <v>1</v>
      </c>
      <c r="F198" s="62" t="s">
        <v>854</v>
      </c>
      <c r="G198" s="62" t="s">
        <v>751</v>
      </c>
      <c r="H198" s="49" t="s">
        <v>657</v>
      </c>
      <c r="I198" s="21"/>
      <c r="J198" s="48" t="s">
        <v>647</v>
      </c>
      <c r="K198" t="s">
        <v>658</v>
      </c>
    </row>
    <row r="199" spans="1:11" x14ac:dyDescent="0.25">
      <c r="A199" s="21"/>
      <c r="B199" s="21"/>
      <c r="C199" s="21" t="str">
        <f>VLOOKUP(D199,Hoja2!A:B,2,0)</f>
        <v>Estructura, Organización Y Desarrollo De Los Territorios Inteligentes </v>
      </c>
      <c r="D199" s="21">
        <v>11520003</v>
      </c>
      <c r="E199" s="62">
        <v>2</v>
      </c>
      <c r="F199" s="62" t="s">
        <v>682</v>
      </c>
      <c r="G199" s="62" t="s">
        <v>751</v>
      </c>
      <c r="H199" s="49" t="s">
        <v>657</v>
      </c>
      <c r="I199" s="21"/>
      <c r="J199" s="48" t="s">
        <v>647</v>
      </c>
      <c r="K199" t="s">
        <v>658</v>
      </c>
    </row>
    <row r="200" spans="1:11" x14ac:dyDescent="0.25">
      <c r="A200" s="21"/>
      <c r="B200" s="21"/>
      <c r="C200" s="21" t="str">
        <f>VLOOKUP(D200,Hoja2!A:B,2,0)</f>
        <v>Teoría De La Pena, De Su Ejecución Y Régimen Penitenciario Y Carcelario</v>
      </c>
      <c r="D200" s="21">
        <v>12320003</v>
      </c>
      <c r="E200" s="62">
        <v>1</v>
      </c>
      <c r="F200" s="62" t="s">
        <v>855</v>
      </c>
      <c r="G200" s="62" t="s">
        <v>751</v>
      </c>
      <c r="H200" s="49" t="s">
        <v>657</v>
      </c>
      <c r="I200" s="21"/>
      <c r="J200" s="48" t="s">
        <v>647</v>
      </c>
      <c r="K200" t="s">
        <v>658</v>
      </c>
    </row>
    <row r="201" spans="1:11" x14ac:dyDescent="0.25">
      <c r="A201" s="21"/>
      <c r="B201" s="21"/>
      <c r="C201" s="21" t="str">
        <f>VLOOKUP(D201,Hoja2!A:B,2,0)</f>
        <v>Función Pública Y Ética Del Servidor</v>
      </c>
      <c r="D201" s="21">
        <v>11520016</v>
      </c>
      <c r="E201" s="62">
        <v>1</v>
      </c>
      <c r="F201" s="62" t="s">
        <v>856</v>
      </c>
      <c r="G201" s="62" t="s">
        <v>751</v>
      </c>
      <c r="H201" s="50" t="s">
        <v>657</v>
      </c>
      <c r="I201" s="21"/>
      <c r="J201" s="51" t="s">
        <v>647</v>
      </c>
    </row>
    <row r="202" spans="1:11" x14ac:dyDescent="0.25">
      <c r="A202" s="21"/>
      <c r="B202" s="21"/>
      <c r="C202" s="21" t="str">
        <f>VLOOKUP(D202,Hoja2!A:B,2,0)</f>
        <v>Derecho Colectivo Del Trabajo</v>
      </c>
      <c r="D202" s="21">
        <v>81020005</v>
      </c>
      <c r="E202" s="62">
        <v>3</v>
      </c>
      <c r="F202" s="62" t="s">
        <v>857</v>
      </c>
      <c r="G202" s="62" t="s">
        <v>656</v>
      </c>
      <c r="H202" s="50" t="s">
        <v>672</v>
      </c>
      <c r="I202" s="21"/>
      <c r="J202" s="51" t="s">
        <v>647</v>
      </c>
    </row>
    <row r="203" spans="1:11" x14ac:dyDescent="0.25">
      <c r="A203" s="21"/>
      <c r="B203" s="21"/>
      <c r="C203" s="21" t="str">
        <f>VLOOKUP(D203,Hoja2!A:B,2,0)</f>
        <v>Contratos Financieros (Bancarios Y De Valores)</v>
      </c>
      <c r="D203" s="21">
        <v>11620014</v>
      </c>
      <c r="E203" s="62">
        <v>1</v>
      </c>
      <c r="F203" s="62" t="s">
        <v>858</v>
      </c>
      <c r="G203" s="62" t="s">
        <v>751</v>
      </c>
      <c r="H203" s="50" t="s">
        <v>657</v>
      </c>
      <c r="I203" s="21"/>
      <c r="J203" s="51" t="s">
        <v>647</v>
      </c>
    </row>
    <row r="204" spans="1:11" x14ac:dyDescent="0.25">
      <c r="A204" s="21"/>
      <c r="B204" s="21"/>
      <c r="C204" s="21" t="str">
        <f>VLOOKUP(D204,Hoja2!A:B,2,0)</f>
        <v>Problemas Actuales Del Derecho Especial Penal</v>
      </c>
      <c r="D204" s="21">
        <v>12320017</v>
      </c>
      <c r="E204" s="62">
        <v>1</v>
      </c>
      <c r="F204" s="62" t="s">
        <v>859</v>
      </c>
      <c r="G204" s="62" t="s">
        <v>751</v>
      </c>
      <c r="H204" s="49" t="s">
        <v>657</v>
      </c>
      <c r="I204" s="21"/>
      <c r="J204" s="48" t="s">
        <v>647</v>
      </c>
    </row>
    <row r="205" spans="1:11" x14ac:dyDescent="0.25">
      <c r="A205" s="21"/>
      <c r="B205" s="21"/>
      <c r="C205" s="21" t="str">
        <f>VLOOKUP(D205,Hoja2!A:B,2,0)</f>
        <v>Fuentes, Principios E Instituciones Del Derecho Administrativo</v>
      </c>
      <c r="D205" s="21">
        <v>11520014</v>
      </c>
      <c r="E205" s="62">
        <v>2</v>
      </c>
      <c r="F205" s="62" t="s">
        <v>841</v>
      </c>
      <c r="G205" s="62" t="s">
        <v>751</v>
      </c>
      <c r="H205" s="49" t="s">
        <v>657</v>
      </c>
      <c r="I205" s="21"/>
      <c r="J205" s="48" t="s">
        <v>647</v>
      </c>
    </row>
    <row r="206" spans="1:11" ht="18" x14ac:dyDescent="0.4">
      <c r="A206" s="15"/>
      <c r="B206" s="11">
        <v>45390</v>
      </c>
      <c r="C206" s="14" t="s">
        <v>641</v>
      </c>
      <c r="D206" s="14" t="s">
        <v>650</v>
      </c>
      <c r="E206" s="14" t="s">
        <v>643</v>
      </c>
      <c r="F206" s="14" t="s">
        <v>651</v>
      </c>
      <c r="G206" s="14" t="s">
        <v>652</v>
      </c>
      <c r="H206" s="14" t="s">
        <v>653</v>
      </c>
      <c r="I206" s="14" t="s">
        <v>654</v>
      </c>
      <c r="J206" s="14" t="s">
        <v>647</v>
      </c>
    </row>
    <row r="207" spans="1:11" x14ac:dyDescent="0.25">
      <c r="A207" s="21"/>
      <c r="B207" s="21"/>
      <c r="C207" s="21" t="str">
        <f>VLOOKUP(D207,Hoja2!A:B,2,0)</f>
        <v>Organización, Modernización y Dataficación De La Administración Pública</v>
      </c>
      <c r="D207" s="21">
        <v>11520005</v>
      </c>
      <c r="E207" s="62">
        <v>2</v>
      </c>
      <c r="F207" s="62" t="s">
        <v>860</v>
      </c>
      <c r="G207" s="62" t="s">
        <v>751</v>
      </c>
      <c r="H207" s="49" t="s">
        <v>657</v>
      </c>
      <c r="I207" s="21"/>
      <c r="J207" s="48" t="s">
        <v>647</v>
      </c>
      <c r="K207" t="s">
        <v>658</v>
      </c>
    </row>
    <row r="208" spans="1:11" x14ac:dyDescent="0.25">
      <c r="A208" s="21"/>
      <c r="B208" s="21"/>
      <c r="C208" s="21" t="str">
        <f>VLOOKUP(D208,Hoja2!A:B,2,0)</f>
        <v>Nulidades</v>
      </c>
      <c r="D208" s="21">
        <v>11720004</v>
      </c>
      <c r="E208" s="62">
        <v>1</v>
      </c>
      <c r="F208" s="62" t="s">
        <v>861</v>
      </c>
      <c r="G208" s="62" t="s">
        <v>751</v>
      </c>
      <c r="H208" s="49" t="s">
        <v>657</v>
      </c>
      <c r="I208" s="21"/>
      <c r="J208" s="48" t="s">
        <v>647</v>
      </c>
    </row>
    <row r="209" spans="1:11" ht="18" x14ac:dyDescent="0.4">
      <c r="A209" s="15"/>
      <c r="B209" s="11">
        <v>45392</v>
      </c>
      <c r="C209" s="14" t="s">
        <v>641</v>
      </c>
      <c r="D209" s="14" t="s">
        <v>650</v>
      </c>
      <c r="E209" s="14" t="s">
        <v>643</v>
      </c>
      <c r="F209" s="14" t="s">
        <v>651</v>
      </c>
      <c r="G209" s="14" t="s">
        <v>652</v>
      </c>
      <c r="H209" s="14" t="s">
        <v>653</v>
      </c>
      <c r="I209" s="14" t="s">
        <v>654</v>
      </c>
      <c r="J209" s="14" t="s">
        <v>647</v>
      </c>
    </row>
    <row r="210" spans="1:11" x14ac:dyDescent="0.25">
      <c r="A210" s="21"/>
      <c r="B210" s="21"/>
      <c r="C210" s="21" t="str">
        <f>VLOOKUP(D210,Hoja2!A:B,2,0)</f>
        <v>Procedimiento Arbitral</v>
      </c>
      <c r="D210" s="21">
        <v>11720012</v>
      </c>
      <c r="E210" s="62">
        <v>1</v>
      </c>
      <c r="F210" s="62" t="s">
        <v>779</v>
      </c>
      <c r="G210" s="62" t="s">
        <v>656</v>
      </c>
      <c r="H210" s="49" t="s">
        <v>672</v>
      </c>
      <c r="I210" s="21"/>
      <c r="J210" s="48" t="s">
        <v>647</v>
      </c>
      <c r="K210" t="s">
        <v>658</v>
      </c>
    </row>
    <row r="211" spans="1:11" x14ac:dyDescent="0.25">
      <c r="A211" s="21"/>
      <c r="B211" s="21"/>
      <c r="C211" s="21" t="str">
        <f>VLOOKUP(D211,Hoja2!A:B,2,0)</f>
        <v>Gerencia De La Investigación Criminal Y Criminalística</v>
      </c>
      <c r="D211" s="21">
        <v>12320008</v>
      </c>
      <c r="E211" s="62">
        <v>2</v>
      </c>
      <c r="F211" s="62" t="s">
        <v>862</v>
      </c>
      <c r="G211" s="62" t="s">
        <v>751</v>
      </c>
      <c r="H211" s="49" t="s">
        <v>657</v>
      </c>
      <c r="I211" s="21"/>
      <c r="J211" s="48" t="s">
        <v>647</v>
      </c>
    </row>
    <row r="212" spans="1:11" x14ac:dyDescent="0.25">
      <c r="A212" s="21"/>
      <c r="B212" s="21"/>
      <c r="C212" s="21" t="str">
        <f>VLOOKUP(D212,Hoja2!A:B,2,0)</f>
        <v>Función Pública Y Ética Del Servidor</v>
      </c>
      <c r="D212" s="21">
        <v>11520016</v>
      </c>
      <c r="E212" s="62">
        <v>2</v>
      </c>
      <c r="F212" s="62" t="s">
        <v>863</v>
      </c>
      <c r="G212" s="62" t="s">
        <v>751</v>
      </c>
      <c r="H212" s="49" t="s">
        <v>657</v>
      </c>
      <c r="I212" s="21"/>
      <c r="J212" s="48" t="s">
        <v>647</v>
      </c>
    </row>
    <row r="213" spans="1:11" x14ac:dyDescent="0.25">
      <c r="A213" s="21"/>
      <c r="B213" s="21"/>
      <c r="C213" s="21" t="str">
        <f>VLOOKUP(D213,Hoja2!A:B,2,0)</f>
        <v>Terminación De Contratos</v>
      </c>
      <c r="D213" s="21">
        <v>55920011</v>
      </c>
      <c r="E213" s="62">
        <v>1</v>
      </c>
      <c r="F213" s="62" t="s">
        <v>864</v>
      </c>
      <c r="G213" s="62" t="s">
        <v>751</v>
      </c>
      <c r="H213" s="50" t="s">
        <v>657</v>
      </c>
      <c r="I213" s="21"/>
      <c r="J213" s="51" t="s">
        <v>647</v>
      </c>
    </row>
    <row r="214" spans="1:11" x14ac:dyDescent="0.25">
      <c r="A214" s="21"/>
      <c r="B214" s="21"/>
      <c r="C214" s="21" t="str">
        <f>VLOOKUP(D214,Hoja2!A:B,2,0)</f>
        <v>El Sistema De Seguridad Social En Salud</v>
      </c>
      <c r="D214" s="21">
        <v>81020009</v>
      </c>
      <c r="E214" s="62">
        <v>1</v>
      </c>
      <c r="F214" s="62" t="s">
        <v>865</v>
      </c>
      <c r="G214" s="62" t="s">
        <v>751</v>
      </c>
      <c r="H214" s="50" t="s">
        <v>657</v>
      </c>
      <c r="I214" s="21"/>
      <c r="J214" s="51" t="s">
        <v>647</v>
      </c>
    </row>
    <row r="215" spans="1:11" x14ac:dyDescent="0.25">
      <c r="A215" s="21"/>
      <c r="B215" s="21"/>
      <c r="C215" s="21" t="str">
        <f>VLOOKUP(D215,Hoja2!A:B,2,0)</f>
        <v>Renovación Urbana Y Preservación Del Patrimonio Cultural</v>
      </c>
      <c r="D215" s="21">
        <v>93520011</v>
      </c>
      <c r="E215" s="62">
        <v>1</v>
      </c>
      <c r="F215" s="62" t="s">
        <v>866</v>
      </c>
      <c r="G215" s="62" t="s">
        <v>751</v>
      </c>
      <c r="H215" s="50" t="s">
        <v>657</v>
      </c>
      <c r="I215" s="21"/>
      <c r="J215" s="51" t="s">
        <v>647</v>
      </c>
    </row>
    <row r="216" spans="1:11" x14ac:dyDescent="0.25">
      <c r="A216" s="21"/>
      <c r="B216" s="21"/>
      <c r="C216" s="21" t="str">
        <f>VLOOKUP(D216,Hoja2!A:B,2,0)</f>
        <v>Víctimas Y Estado De Derecho En Un Marco De Justicia Transicional</v>
      </c>
      <c r="D216" s="60">
        <v>14010078</v>
      </c>
      <c r="E216" s="62">
        <v>1</v>
      </c>
      <c r="F216" s="62" t="s">
        <v>867</v>
      </c>
      <c r="G216" s="62" t="s">
        <v>656</v>
      </c>
      <c r="H216" s="49" t="s">
        <v>668</v>
      </c>
      <c r="I216" s="21"/>
      <c r="J216" s="48" t="s">
        <v>647</v>
      </c>
    </row>
    <row r="217" spans="1:11" ht="18" x14ac:dyDescent="0.4">
      <c r="A217" s="15"/>
      <c r="B217" s="11">
        <v>45394</v>
      </c>
      <c r="C217" s="14" t="s">
        <v>641</v>
      </c>
      <c r="D217" s="14" t="s">
        <v>650</v>
      </c>
      <c r="E217" s="14" t="s">
        <v>643</v>
      </c>
      <c r="F217" s="14" t="s">
        <v>651</v>
      </c>
      <c r="G217" s="14" t="s">
        <v>652</v>
      </c>
      <c r="H217" s="14" t="s">
        <v>653</v>
      </c>
      <c r="I217" s="14" t="s">
        <v>654</v>
      </c>
      <c r="J217" s="14" t="s">
        <v>647</v>
      </c>
    </row>
    <row r="218" spans="1:11" x14ac:dyDescent="0.25">
      <c r="A218" s="21"/>
      <c r="B218" s="21"/>
      <c r="C218" s="21" t="str">
        <f>VLOOKUP(D218,Hoja2!A:B,2,0)</f>
        <v>Métodos Alternativos De Solución De Controversias</v>
      </c>
      <c r="D218" s="21">
        <v>12520005</v>
      </c>
      <c r="E218" s="62">
        <v>1</v>
      </c>
      <c r="F218" s="62" t="s">
        <v>868</v>
      </c>
      <c r="G218" s="62" t="s">
        <v>751</v>
      </c>
      <c r="H218" s="49" t="s">
        <v>657</v>
      </c>
      <c r="I218" s="21"/>
      <c r="J218" s="48" t="s">
        <v>647</v>
      </c>
      <c r="K218" t="s">
        <v>658</v>
      </c>
    </row>
    <row r="219" spans="1:11" x14ac:dyDescent="0.25">
      <c r="A219" s="21"/>
      <c r="B219" s="21"/>
      <c r="C219" s="21" t="str">
        <f>VLOOKUP(D219,Hoja2!A:B,2,0)</f>
        <v>Conflictos Y Democracia Ambientales</v>
      </c>
      <c r="D219" s="21">
        <v>12120010</v>
      </c>
      <c r="E219" s="62">
        <v>1</v>
      </c>
      <c r="F219" s="62" t="s">
        <v>869</v>
      </c>
      <c r="G219" s="62" t="s">
        <v>751</v>
      </c>
      <c r="H219" s="49" t="s">
        <v>657</v>
      </c>
      <c r="I219" s="21"/>
      <c r="J219" s="48" t="s">
        <v>647</v>
      </c>
    </row>
    <row r="220" spans="1:11" x14ac:dyDescent="0.25">
      <c r="A220" s="21"/>
      <c r="B220" s="21"/>
      <c r="C220" s="21" t="str">
        <f>VLOOKUP(D220,Hoja2!A:B,2,0)</f>
        <v>Concepto Y Evolución Histórica De Los Derechos Humanos</v>
      </c>
      <c r="D220" s="21">
        <v>12920002</v>
      </c>
      <c r="E220" s="62">
        <v>1</v>
      </c>
      <c r="F220" s="62" t="s">
        <v>870</v>
      </c>
      <c r="G220" s="62" t="s">
        <v>751</v>
      </c>
      <c r="H220" s="49" t="s">
        <v>657</v>
      </c>
      <c r="I220" s="21"/>
      <c r="J220" s="48" t="s">
        <v>647</v>
      </c>
    </row>
    <row r="221" spans="1:11" x14ac:dyDescent="0.25">
      <c r="A221" s="21"/>
      <c r="B221" s="21"/>
      <c r="C221" s="21" t="str">
        <f>VLOOKUP(D221,Hoja2!A:B,2,0)</f>
        <v>Seguro De Personas</v>
      </c>
      <c r="D221" s="21">
        <v>40420011</v>
      </c>
      <c r="E221" s="62">
        <v>1</v>
      </c>
      <c r="F221" s="62" t="s">
        <v>871</v>
      </c>
      <c r="G221" s="62" t="s">
        <v>751</v>
      </c>
      <c r="H221" s="49" t="s">
        <v>657</v>
      </c>
      <c r="I221" s="21"/>
      <c r="J221" s="48" t="s">
        <v>647</v>
      </c>
    </row>
    <row r="222" spans="1:11" x14ac:dyDescent="0.25">
      <c r="A222" s="21"/>
      <c r="B222" s="21"/>
      <c r="C222" s="21" t="str">
        <f>VLOOKUP(D222,Hoja2!A:B,2,0)</f>
        <v>Imputación Objetiva Y Subjetiva Del Delito Y Del Concurso</v>
      </c>
      <c r="D222" s="60">
        <v>12320002</v>
      </c>
      <c r="E222" s="62">
        <v>2</v>
      </c>
      <c r="F222" s="62" t="s">
        <v>872</v>
      </c>
      <c r="G222" s="62" t="s">
        <v>751</v>
      </c>
      <c r="H222" s="49" t="s">
        <v>657</v>
      </c>
      <c r="I222" s="21"/>
      <c r="J222" s="48" t="s">
        <v>647</v>
      </c>
    </row>
    <row r="223" spans="1:11" ht="18" x14ac:dyDescent="0.4">
      <c r="A223" s="15"/>
      <c r="B223" s="11">
        <v>45397</v>
      </c>
      <c r="C223" s="14" t="s">
        <v>641</v>
      </c>
      <c r="D223" s="14" t="s">
        <v>650</v>
      </c>
      <c r="E223" s="14" t="s">
        <v>643</v>
      </c>
      <c r="F223" s="14" t="s">
        <v>651</v>
      </c>
      <c r="G223" s="14" t="s">
        <v>652</v>
      </c>
      <c r="H223" s="14" t="s">
        <v>653</v>
      </c>
      <c r="I223" s="14" t="s">
        <v>654</v>
      </c>
      <c r="J223" s="14" t="s">
        <v>647</v>
      </c>
    </row>
    <row r="224" spans="1:11" x14ac:dyDescent="0.25">
      <c r="A224" s="21"/>
      <c r="B224" s="21"/>
      <c r="C224" s="21" t="str">
        <f>VLOOKUP(D224,Hoja2!A:B,2,0)</f>
        <v>Principales Tipos De Contratos Estatales</v>
      </c>
      <c r="D224" s="21">
        <v>55920009</v>
      </c>
      <c r="E224" s="62">
        <v>2</v>
      </c>
      <c r="F224" s="62" t="s">
        <v>873</v>
      </c>
      <c r="G224" s="62" t="s">
        <v>751</v>
      </c>
      <c r="H224" s="49" t="s">
        <v>657</v>
      </c>
      <c r="I224" s="21"/>
      <c r="J224" s="48" t="s">
        <v>647</v>
      </c>
      <c r="K224" t="s">
        <v>658</v>
      </c>
    </row>
    <row r="225" spans="1:10" x14ac:dyDescent="0.25">
      <c r="A225" s="21"/>
      <c r="B225" s="21"/>
      <c r="C225" s="21" t="str">
        <f>VLOOKUP(D225,Hoja2!A:B,2,0)</f>
        <v>Presupuesto Y Gasto Púbico</v>
      </c>
      <c r="D225" s="21">
        <v>50620008</v>
      </c>
      <c r="E225" s="62">
        <v>1</v>
      </c>
      <c r="F225" s="62" t="s">
        <v>874</v>
      </c>
      <c r="G225" s="62" t="s">
        <v>751</v>
      </c>
      <c r="H225" s="49" t="s">
        <v>793</v>
      </c>
      <c r="I225" s="21"/>
      <c r="J225" s="48" t="s">
        <v>647</v>
      </c>
    </row>
    <row r="226" spans="1:10" x14ac:dyDescent="0.25">
      <c r="A226" s="21"/>
      <c r="B226" s="21"/>
      <c r="C226" s="21" t="str">
        <f>VLOOKUP(D226,Hoja2!A:B,2,0)</f>
        <v>Fundamentos Económicos En El Derecho Urbano</v>
      </c>
      <c r="D226" s="21">
        <v>93520005</v>
      </c>
      <c r="E226" s="62">
        <v>1</v>
      </c>
      <c r="F226" s="62" t="s">
        <v>875</v>
      </c>
      <c r="G226" s="62" t="s">
        <v>751</v>
      </c>
      <c r="H226" s="49" t="s">
        <v>670</v>
      </c>
      <c r="I226" s="21"/>
      <c r="J226" s="48" t="s">
        <v>647</v>
      </c>
    </row>
    <row r="227" spans="1:10" x14ac:dyDescent="0.25">
      <c r="A227" s="21"/>
      <c r="B227" s="21"/>
      <c r="C227" s="21" t="str">
        <f>VLOOKUP(D227,Hoja2!A:B,2,0)</f>
        <v>Responsabilidad Y Procesos Sancionatorios Ambientales (Civil, Administrativos Y Penales)</v>
      </c>
      <c r="D227" s="21">
        <v>12120013</v>
      </c>
      <c r="E227" s="62">
        <v>1</v>
      </c>
      <c r="F227" s="62" t="s">
        <v>876</v>
      </c>
      <c r="G227" s="62" t="s">
        <v>751</v>
      </c>
      <c r="H227" s="49" t="s">
        <v>657</v>
      </c>
      <c r="I227" s="21"/>
      <c r="J227" s="48" t="s">
        <v>647</v>
      </c>
    </row>
    <row r="228" spans="1:10" x14ac:dyDescent="0.25">
      <c r="A228" s="21"/>
      <c r="B228" s="21"/>
      <c r="C228" s="21" t="str">
        <f>VLOOKUP(D228,Hoja2!A:B,2,0)</f>
        <v>Sistemas Internacionales De Derechos Humanos Y Convencionalidad</v>
      </c>
      <c r="D228" s="21">
        <v>55420024</v>
      </c>
      <c r="E228" s="62">
        <v>1</v>
      </c>
      <c r="F228" s="62" t="s">
        <v>877</v>
      </c>
      <c r="G228" s="62" t="s">
        <v>751</v>
      </c>
      <c r="H228" s="49" t="s">
        <v>657</v>
      </c>
      <c r="I228" s="21"/>
      <c r="J228" s="48" t="s">
        <v>647</v>
      </c>
    </row>
    <row r="229" spans="1:10" ht="18" x14ac:dyDescent="0.4">
      <c r="A229" s="15"/>
      <c r="B229" s="11">
        <v>45399</v>
      </c>
      <c r="C229" s="14" t="s">
        <v>641</v>
      </c>
      <c r="D229" s="14" t="s">
        <v>650</v>
      </c>
      <c r="E229" s="14" t="s">
        <v>643</v>
      </c>
      <c r="F229" s="14" t="s">
        <v>651</v>
      </c>
      <c r="G229" s="14" t="s">
        <v>652</v>
      </c>
      <c r="H229" s="14" t="s">
        <v>653</v>
      </c>
      <c r="I229" s="14" t="s">
        <v>654</v>
      </c>
      <c r="J229" s="14" t="s">
        <v>647</v>
      </c>
    </row>
    <row r="230" spans="1:10" x14ac:dyDescent="0.25">
      <c r="A230" s="21"/>
      <c r="B230" s="21"/>
      <c r="C230" s="21" t="str">
        <f>VLOOKUP(D230,Hoja2!A:B,2,0)</f>
        <v>Procesos Asuntos De Flia Y Del Menor, Liquidación Herencia, Soc. Conyugal Y Pat Entre Compañeros Per</v>
      </c>
      <c r="D230" s="60">
        <v>11720007</v>
      </c>
      <c r="E230" s="62">
        <v>2</v>
      </c>
      <c r="F230" s="62" t="s">
        <v>878</v>
      </c>
      <c r="G230" s="62" t="s">
        <v>751</v>
      </c>
      <c r="H230" s="50" t="s">
        <v>678</v>
      </c>
      <c r="I230" s="21"/>
      <c r="J230" s="51" t="s">
        <v>647</v>
      </c>
    </row>
    <row r="231" spans="1:10" x14ac:dyDescent="0.25">
      <c r="A231" s="21"/>
      <c r="B231" s="21"/>
      <c r="C231" s="21" t="str">
        <f>VLOOKUP(D231,Hoja2!A:B,2,0)</f>
        <v>Impuestos Municipales</v>
      </c>
      <c r="D231" s="60">
        <v>11820009</v>
      </c>
      <c r="E231" s="62">
        <v>1</v>
      </c>
      <c r="F231" s="62" t="s">
        <v>879</v>
      </c>
      <c r="G231" s="62" t="s">
        <v>751</v>
      </c>
      <c r="H231" s="50" t="s">
        <v>657</v>
      </c>
      <c r="I231" s="21"/>
      <c r="J231" s="51" t="s">
        <v>647</v>
      </c>
    </row>
    <row r="232" spans="1:10" x14ac:dyDescent="0.25">
      <c r="A232" s="21"/>
      <c r="B232" s="21"/>
      <c r="C232" s="21" t="str">
        <f>VLOOKUP(D232,Hoja2!A:B,2,0)</f>
        <v>Ordenamiento Del Suelo Rural</v>
      </c>
      <c r="D232" s="60">
        <v>31510004</v>
      </c>
      <c r="E232" s="62">
        <v>1</v>
      </c>
      <c r="F232" s="62" t="s">
        <v>880</v>
      </c>
      <c r="G232" s="62" t="s">
        <v>656</v>
      </c>
      <c r="H232" s="50" t="s">
        <v>657</v>
      </c>
      <c r="I232" s="21"/>
      <c r="J232" s="51" t="s">
        <v>647</v>
      </c>
    </row>
    <row r="233" spans="1:10" x14ac:dyDescent="0.25">
      <c r="A233" s="21"/>
      <c r="B233" s="21"/>
      <c r="C233" s="21" t="str">
        <f>VLOOKUP(D233,Hoja2!A:B,2,0)</f>
        <v>Ciencias Forenses</v>
      </c>
      <c r="D233" s="60">
        <v>91320016</v>
      </c>
      <c r="E233" s="62">
        <v>1</v>
      </c>
      <c r="F233" s="62" t="s">
        <v>881</v>
      </c>
      <c r="G233" s="62" t="s">
        <v>751</v>
      </c>
      <c r="H233" s="50" t="s">
        <v>657</v>
      </c>
      <c r="I233" s="21"/>
      <c r="J233" s="51" t="s">
        <v>647</v>
      </c>
    </row>
    <row r="234" spans="1:10" x14ac:dyDescent="0.25">
      <c r="A234" s="21"/>
      <c r="B234" s="21"/>
      <c r="C234" s="21" t="str">
        <f>VLOOKUP(D234,Hoja2!A:B,2,0)</f>
        <v>Contratación Pública Y Libre Competencia.</v>
      </c>
      <c r="D234" s="60">
        <v>33510006</v>
      </c>
      <c r="E234" s="62">
        <v>1</v>
      </c>
      <c r="F234" s="62" t="s">
        <v>882</v>
      </c>
      <c r="G234" s="62" t="s">
        <v>751</v>
      </c>
      <c r="H234" s="50" t="s">
        <v>657</v>
      </c>
      <c r="I234" s="21"/>
      <c r="J234" s="51" t="s">
        <v>647</v>
      </c>
    </row>
    <row r="235" spans="1:10" x14ac:dyDescent="0.25">
      <c r="A235" s="21"/>
      <c r="B235" s="21"/>
      <c r="C235" s="21" t="str">
        <f>VLOOKUP(D235,Hoja2!A:B,2,0)</f>
        <v>América Latina Y Derecho Internacional</v>
      </c>
      <c r="D235" s="60">
        <v>14110026</v>
      </c>
      <c r="E235" s="62">
        <v>1</v>
      </c>
      <c r="F235" s="62" t="s">
        <v>883</v>
      </c>
      <c r="G235" s="62" t="s">
        <v>751</v>
      </c>
      <c r="H235" s="49" t="s">
        <v>657</v>
      </c>
      <c r="I235" s="21"/>
      <c r="J235" s="48" t="s">
        <v>647</v>
      </c>
    </row>
    <row r="236" spans="1:10" x14ac:dyDescent="0.25">
      <c r="A236" s="21"/>
      <c r="B236" s="21"/>
      <c r="C236" s="21" t="str">
        <f>VLOOKUP(D236,Hoja2!A:B,2,0)</f>
        <v>Derechos Emergentes, Ciencias Ómicas, Biomedicina Y Biotecnología</v>
      </c>
      <c r="D236" s="60">
        <v>34310003</v>
      </c>
      <c r="E236" s="62">
        <v>1</v>
      </c>
      <c r="F236" s="62" t="s">
        <v>884</v>
      </c>
      <c r="G236" s="62" t="s">
        <v>751</v>
      </c>
      <c r="H236" s="49" t="s">
        <v>657</v>
      </c>
      <c r="I236" s="21"/>
      <c r="J236" s="48" t="s">
        <v>647</v>
      </c>
    </row>
    <row r="237" spans="1:10" x14ac:dyDescent="0.25">
      <c r="A237" s="21"/>
      <c r="B237" s="21"/>
      <c r="C237" s="21" t="str">
        <f>VLOOKUP(D237,Hoja2!A:B,2,0)</f>
        <v>Renovación Urbana Y Preservación Del Patrimonio Cultural</v>
      </c>
      <c r="D237" s="60">
        <v>93520011</v>
      </c>
      <c r="E237" s="62">
        <v>3</v>
      </c>
      <c r="F237" s="62" t="s">
        <v>866</v>
      </c>
      <c r="G237" s="62" t="s">
        <v>751</v>
      </c>
      <c r="H237" s="49" t="s">
        <v>670</v>
      </c>
      <c r="I237" s="21"/>
      <c r="J237" s="48" t="s">
        <v>647</v>
      </c>
    </row>
    <row r="238" spans="1:10" x14ac:dyDescent="0.25">
      <c r="A238" s="21"/>
      <c r="B238" s="21"/>
      <c r="C238" s="21" t="str">
        <f>VLOOKUP(D238,Hoja2!A:B,2,0)</f>
        <v>Estructura Patrimonial De La Empresa</v>
      </c>
      <c r="D238" s="60">
        <v>12420013</v>
      </c>
      <c r="E238" s="62">
        <v>1</v>
      </c>
      <c r="F238" s="62" t="s">
        <v>885</v>
      </c>
      <c r="G238" s="62" t="s">
        <v>751</v>
      </c>
      <c r="H238" s="50" t="s">
        <v>657</v>
      </c>
      <c r="I238" s="21"/>
      <c r="J238" s="51" t="s">
        <v>647</v>
      </c>
    </row>
    <row r="239" spans="1:10" x14ac:dyDescent="0.25">
      <c r="A239" s="21"/>
      <c r="B239" s="21"/>
      <c r="C239" s="21" t="str">
        <f>VLOOKUP(D239,Hoja2!A:B,2,0)</f>
        <v>Salud Ambiental</v>
      </c>
      <c r="D239" s="60">
        <v>12210001</v>
      </c>
      <c r="E239" s="62">
        <v>1</v>
      </c>
      <c r="F239" s="62" t="s">
        <v>886</v>
      </c>
      <c r="G239" s="62" t="s">
        <v>751</v>
      </c>
      <c r="H239" s="49" t="s">
        <v>657</v>
      </c>
      <c r="I239" s="21"/>
      <c r="J239" s="48" t="s">
        <v>647</v>
      </c>
    </row>
    <row r="240" spans="1:10" x14ac:dyDescent="0.25">
      <c r="A240" s="21"/>
      <c r="B240" s="21"/>
      <c r="C240" s="21" t="str">
        <f>VLOOKUP(D240,Hoja2!A:B,2,0)</f>
        <v>Infracciones Aduaneras Y Delitos</v>
      </c>
      <c r="D240" s="21">
        <v>12720006</v>
      </c>
      <c r="E240" s="62">
        <v>1</v>
      </c>
      <c r="F240" s="62" t="s">
        <v>887</v>
      </c>
      <c r="G240" s="62" t="s">
        <v>751</v>
      </c>
      <c r="H240" s="50" t="s">
        <v>674</v>
      </c>
      <c r="I240" s="21"/>
      <c r="J240" s="51" t="s">
        <v>647</v>
      </c>
    </row>
    <row r="241" spans="1:11" ht="18" x14ac:dyDescent="0.4">
      <c r="A241" s="15"/>
      <c r="B241" s="11">
        <v>45401</v>
      </c>
      <c r="C241" s="14" t="s">
        <v>641</v>
      </c>
      <c r="D241" s="14" t="s">
        <v>650</v>
      </c>
      <c r="E241" s="14" t="s">
        <v>643</v>
      </c>
      <c r="F241" s="14" t="s">
        <v>651</v>
      </c>
      <c r="G241" s="14" t="s">
        <v>652</v>
      </c>
      <c r="H241" s="14" t="s">
        <v>653</v>
      </c>
      <c r="I241" s="14" t="s">
        <v>654</v>
      </c>
      <c r="J241" s="14" t="s">
        <v>647</v>
      </c>
    </row>
    <row r="242" spans="1:11" x14ac:dyDescent="0.25">
      <c r="A242" s="21"/>
      <c r="B242" s="21"/>
      <c r="C242" s="21" t="str">
        <f>VLOOKUP(D242,Hoja2!A:B,2,0)</f>
        <v>Licencia Y Permisos Ambientales</v>
      </c>
      <c r="D242" s="60">
        <v>12120004</v>
      </c>
      <c r="E242" s="62">
        <v>2</v>
      </c>
      <c r="F242" s="62" t="s">
        <v>799</v>
      </c>
      <c r="G242" s="62" t="s">
        <v>656</v>
      </c>
      <c r="H242" s="50" t="s">
        <v>716</v>
      </c>
      <c r="I242" s="21"/>
      <c r="J242" s="51" t="s">
        <v>647</v>
      </c>
      <c r="K242" s="16" t="s">
        <v>658</v>
      </c>
    </row>
    <row r="243" spans="1:11" x14ac:dyDescent="0.25">
      <c r="A243" s="21"/>
      <c r="B243" s="21"/>
      <c r="C243" s="21" t="str">
        <f>VLOOKUP(D243,Hoja2!A:B,2,0)</f>
        <v>Metodología De La Investigación</v>
      </c>
      <c r="D243" s="60">
        <v>33610003</v>
      </c>
      <c r="E243" s="62">
        <v>1</v>
      </c>
      <c r="F243" s="62" t="s">
        <v>888</v>
      </c>
      <c r="G243" s="62" t="s">
        <v>751</v>
      </c>
      <c r="H243" s="50" t="s">
        <v>657</v>
      </c>
      <c r="I243" s="21"/>
      <c r="J243" s="51" t="s">
        <v>647</v>
      </c>
    </row>
    <row r="244" spans="1:11" x14ac:dyDescent="0.25">
      <c r="A244" s="21"/>
      <c r="B244" s="21"/>
      <c r="C244" s="21" t="str">
        <f>VLOOKUP(D244,Hoja2!A:B,2,0)</f>
        <v>Instrumentos De Planificación</v>
      </c>
      <c r="D244" s="60">
        <v>93520016</v>
      </c>
      <c r="E244" s="62">
        <v>1</v>
      </c>
      <c r="F244" s="62" t="s">
        <v>662</v>
      </c>
      <c r="G244" s="62" t="s">
        <v>751</v>
      </c>
      <c r="H244" s="49" t="s">
        <v>657</v>
      </c>
      <c r="I244" s="21"/>
      <c r="J244" s="48" t="s">
        <v>647</v>
      </c>
    </row>
    <row r="245" spans="1:11" ht="18" x14ac:dyDescent="0.4">
      <c r="A245" s="15"/>
      <c r="B245" s="11">
        <v>45404</v>
      </c>
      <c r="C245" s="14" t="s">
        <v>641</v>
      </c>
      <c r="D245" s="14" t="s">
        <v>650</v>
      </c>
      <c r="E245" s="14" t="s">
        <v>643</v>
      </c>
      <c r="F245" s="14" t="s">
        <v>651</v>
      </c>
      <c r="G245" s="14" t="s">
        <v>652</v>
      </c>
      <c r="H245" s="14" t="s">
        <v>653</v>
      </c>
      <c r="I245" s="14" t="s">
        <v>654</v>
      </c>
      <c r="J245" s="14" t="s">
        <v>647</v>
      </c>
    </row>
    <row r="246" spans="1:11" x14ac:dyDescent="0.25">
      <c r="A246" s="21"/>
      <c r="B246" s="21"/>
      <c r="C246" s="21" t="str">
        <f>VLOOKUP(D246,Hoja2!A:B,2,0)</f>
        <v>Teoría Del Control E Introducción Al Control Fiscal</v>
      </c>
      <c r="D246" s="21">
        <v>50620009</v>
      </c>
      <c r="E246" s="21">
        <v>1</v>
      </c>
      <c r="F246" s="62" t="s">
        <v>889</v>
      </c>
      <c r="G246" s="62" t="s">
        <v>751</v>
      </c>
      <c r="H246" s="49" t="s">
        <v>793</v>
      </c>
      <c r="I246" s="21"/>
      <c r="J246" s="48" t="s">
        <v>647</v>
      </c>
    </row>
    <row r="247" spans="1:11" x14ac:dyDescent="0.25">
      <c r="A247" s="21"/>
      <c r="B247" s="21"/>
      <c r="C247" s="21" t="str">
        <f>VLOOKUP(D247,Hoja2!A:B,2,0)</f>
        <v>Ordenamiento Ambiental Del Territorio</v>
      </c>
      <c r="D247" s="21">
        <v>93520010</v>
      </c>
      <c r="E247" s="21">
        <v>1</v>
      </c>
      <c r="F247" s="62" t="s">
        <v>681</v>
      </c>
      <c r="G247" s="62" t="s">
        <v>751</v>
      </c>
      <c r="H247" s="49" t="s">
        <v>657</v>
      </c>
      <c r="I247" s="21"/>
      <c r="J247" s="48" t="s">
        <v>647</v>
      </c>
    </row>
    <row r="248" spans="1:11" ht="18" x14ac:dyDescent="0.4">
      <c r="A248" s="15"/>
      <c r="B248" s="11">
        <v>45406</v>
      </c>
      <c r="C248" s="14" t="s">
        <v>641</v>
      </c>
      <c r="D248" s="14" t="s">
        <v>650</v>
      </c>
      <c r="E248" s="14" t="s">
        <v>643</v>
      </c>
      <c r="F248" s="14" t="s">
        <v>651</v>
      </c>
      <c r="G248" s="14" t="s">
        <v>652</v>
      </c>
      <c r="H248" s="14" t="s">
        <v>653</v>
      </c>
      <c r="I248" s="14" t="s">
        <v>654</v>
      </c>
      <c r="J248" s="14" t="s">
        <v>647</v>
      </c>
    </row>
    <row r="249" spans="1:11" x14ac:dyDescent="0.25">
      <c r="A249" s="21"/>
      <c r="B249" s="21"/>
      <c r="C249" s="21" t="str">
        <f>VLOOKUP(D249,Hoja2!A:B,2,0)</f>
        <v>Sujetos Y Fuentes Del Derecho Internacional</v>
      </c>
      <c r="D249" s="21">
        <v>12920013</v>
      </c>
      <c r="E249" s="60">
        <v>1</v>
      </c>
      <c r="F249" s="62" t="s">
        <v>774</v>
      </c>
      <c r="G249" s="62" t="s">
        <v>751</v>
      </c>
      <c r="H249" s="49" t="s">
        <v>657</v>
      </c>
      <c r="I249" s="21"/>
      <c r="J249" s="48" t="s">
        <v>647</v>
      </c>
      <c r="K249" t="s">
        <v>658</v>
      </c>
    </row>
    <row r="250" spans="1:11" x14ac:dyDescent="0.25">
      <c r="A250" s="21"/>
      <c r="B250" s="21"/>
      <c r="C250" s="21" t="str">
        <f>VLOOKUP(D250,Hoja2!A:B,2,0)</f>
        <v>Contratos De Garantía</v>
      </c>
      <c r="D250" s="21">
        <v>14010119</v>
      </c>
      <c r="E250" s="60">
        <v>1</v>
      </c>
      <c r="F250" s="62" t="s">
        <v>890</v>
      </c>
      <c r="G250" s="62" t="s">
        <v>751</v>
      </c>
      <c r="H250" s="49" t="s">
        <v>668</v>
      </c>
      <c r="I250" s="21"/>
      <c r="J250" s="48" t="s">
        <v>647</v>
      </c>
      <c r="K250" t="s">
        <v>658</v>
      </c>
    </row>
    <row r="251" spans="1:11" x14ac:dyDescent="0.25">
      <c r="A251" s="21"/>
      <c r="B251" s="21"/>
      <c r="C251" s="21" t="str">
        <f>VLOOKUP(D251,Hoja2!A:B,2,0)</f>
        <v>Elementos Básicos Del Derecho Aduanero. Territorio Aduanero, Tráfico Y Mercancía. El Sistema Armoni</v>
      </c>
      <c r="D251" s="21">
        <v>12720003</v>
      </c>
      <c r="E251" s="60">
        <v>2</v>
      </c>
      <c r="F251" s="62" t="s">
        <v>891</v>
      </c>
      <c r="G251" s="62" t="s">
        <v>751</v>
      </c>
      <c r="H251" s="49" t="s">
        <v>674</v>
      </c>
      <c r="I251" s="21"/>
      <c r="J251" s="48" t="s">
        <v>647</v>
      </c>
    </row>
    <row r="252" spans="1:11" x14ac:dyDescent="0.25">
      <c r="A252" s="21"/>
      <c r="B252" s="21"/>
      <c r="C252" s="21" t="str">
        <f>VLOOKUP(D252,Hoja2!A:B,2,0)</f>
        <v>Gestión De Grandes Proyectos Y Operaciones Urbanas</v>
      </c>
      <c r="D252" s="21">
        <v>31510011</v>
      </c>
      <c r="E252" s="60">
        <v>1</v>
      </c>
      <c r="F252" s="62" t="s">
        <v>892</v>
      </c>
      <c r="G252" s="62" t="s">
        <v>656</v>
      </c>
      <c r="H252" s="49" t="s">
        <v>657</v>
      </c>
      <c r="I252" s="21"/>
      <c r="J252" s="48" t="s">
        <v>647</v>
      </c>
      <c r="K252" t="s">
        <v>658</v>
      </c>
    </row>
    <row r="253" spans="1:11" x14ac:dyDescent="0.25">
      <c r="A253" s="21"/>
      <c r="B253" s="21"/>
      <c r="C253" s="21" t="str">
        <f>VLOOKUP(D253,Hoja2!A:B,2,0)</f>
        <v>Gestión Ambiental Y Del Riesgo</v>
      </c>
      <c r="D253" s="21">
        <v>31510003</v>
      </c>
      <c r="E253" s="60">
        <v>1</v>
      </c>
      <c r="F253" s="62" t="s">
        <v>893</v>
      </c>
      <c r="G253" s="62" t="s">
        <v>656</v>
      </c>
      <c r="H253" s="49" t="s">
        <v>657</v>
      </c>
      <c r="I253" s="21"/>
      <c r="J253" s="48" t="s">
        <v>647</v>
      </c>
    </row>
    <row r="254" spans="1:11" x14ac:dyDescent="0.25">
      <c r="A254" s="21"/>
      <c r="B254" s="21"/>
      <c r="C254" s="21" t="str">
        <f>VLOOKUP(D254,Hoja2!A:B,2,0)</f>
        <v>Principales Tipos De Contratos Estatales</v>
      </c>
      <c r="D254" s="21">
        <v>55920009</v>
      </c>
      <c r="E254" s="60">
        <v>1</v>
      </c>
      <c r="F254" s="62" t="s">
        <v>894</v>
      </c>
      <c r="G254" s="62" t="s">
        <v>751</v>
      </c>
      <c r="H254" s="49" t="s">
        <v>657</v>
      </c>
      <c r="I254" s="21"/>
      <c r="J254" s="48" t="s">
        <v>647</v>
      </c>
    </row>
    <row r="255" spans="1:11" x14ac:dyDescent="0.25">
      <c r="A255" s="21"/>
      <c r="B255" s="21"/>
      <c r="C255" s="21" t="str">
        <f>VLOOKUP(D255,Hoja2!A:B,2,0)</f>
        <v>Organización Administrativa Del Estado</v>
      </c>
      <c r="D255" s="21">
        <v>12610033</v>
      </c>
      <c r="E255" s="60">
        <v>1</v>
      </c>
      <c r="F255" s="62" t="s">
        <v>895</v>
      </c>
      <c r="G255" s="62" t="s">
        <v>751</v>
      </c>
      <c r="H255" s="49" t="s">
        <v>657</v>
      </c>
      <c r="I255" s="21"/>
      <c r="J255" s="48" t="s">
        <v>647</v>
      </c>
    </row>
    <row r="256" spans="1:11" ht="18" x14ac:dyDescent="0.4">
      <c r="A256" s="15"/>
      <c r="B256" s="11">
        <v>45408</v>
      </c>
      <c r="C256" s="14" t="s">
        <v>641</v>
      </c>
      <c r="D256" s="14" t="s">
        <v>650</v>
      </c>
      <c r="E256" s="14" t="s">
        <v>643</v>
      </c>
      <c r="F256" s="14" t="s">
        <v>651</v>
      </c>
      <c r="G256" s="14" t="s">
        <v>652</v>
      </c>
      <c r="H256" s="14" t="s">
        <v>653</v>
      </c>
      <c r="I256" s="14" t="s">
        <v>654</v>
      </c>
      <c r="J256" s="14" t="s">
        <v>647</v>
      </c>
    </row>
    <row r="257" spans="1:11" x14ac:dyDescent="0.25">
      <c r="A257" s="21"/>
      <c r="B257" s="21"/>
      <c r="C257" s="21" t="str">
        <f>VLOOKUP(D257,Hoja2!A:B,2,0)</f>
        <v>Electiva De Profundización Iii</v>
      </c>
      <c r="D257" s="21">
        <v>31510002</v>
      </c>
      <c r="E257" s="21">
        <v>1</v>
      </c>
      <c r="F257" s="52" t="s">
        <v>896</v>
      </c>
      <c r="G257" s="62" t="s">
        <v>656</v>
      </c>
      <c r="H257" s="50" t="s">
        <v>657</v>
      </c>
      <c r="I257" s="21"/>
      <c r="J257" s="51" t="s">
        <v>647</v>
      </c>
    </row>
    <row r="258" spans="1:11" x14ac:dyDescent="0.25">
      <c r="A258" s="21"/>
      <c r="B258" s="21"/>
      <c r="C258" s="21" t="str">
        <f>VLOOKUP(D258,Hoja2!A:B,2,0)</f>
        <v>El Sistema General De Pensiones</v>
      </c>
      <c r="D258" s="21">
        <v>81020008</v>
      </c>
      <c r="E258" s="21">
        <v>2</v>
      </c>
      <c r="F258" s="62" t="s">
        <v>828</v>
      </c>
      <c r="G258" s="62" t="s">
        <v>751</v>
      </c>
      <c r="H258" s="50" t="s">
        <v>678</v>
      </c>
      <c r="I258" s="21"/>
      <c r="J258" s="51" t="s">
        <v>647</v>
      </c>
      <c r="K258" s="16" t="s">
        <v>658</v>
      </c>
    </row>
    <row r="259" spans="1:11" x14ac:dyDescent="0.25">
      <c r="A259" s="21"/>
      <c r="B259" s="21"/>
      <c r="C259" s="21" t="str">
        <f>VLOOKUP(D259,Hoja2!A:B,2,0)</f>
        <v>Fundamentos Constitucionales Del Derecho Médico -Sanitario Y Acciones Constitucionales</v>
      </c>
      <c r="D259" s="21">
        <v>91320002</v>
      </c>
      <c r="E259" s="21">
        <v>1</v>
      </c>
      <c r="F259" s="62" t="s">
        <v>897</v>
      </c>
      <c r="G259" s="62" t="s">
        <v>751</v>
      </c>
      <c r="H259" s="50" t="s">
        <v>657</v>
      </c>
      <c r="I259" s="21"/>
      <c r="J259" s="51" t="s">
        <v>647</v>
      </c>
    </row>
    <row r="260" spans="1:11" x14ac:dyDescent="0.25">
      <c r="A260" s="21"/>
      <c r="B260" s="21"/>
      <c r="C260" s="21" t="str">
        <f>VLOOKUP(D260,Hoja2!A:B,2,0)</f>
        <v>Recursos Ordinarios, Consulta Y Extraordinarios</v>
      </c>
      <c r="D260" s="21">
        <v>11720008</v>
      </c>
      <c r="E260" s="21">
        <v>1</v>
      </c>
      <c r="F260" s="62" t="s">
        <v>898</v>
      </c>
      <c r="G260" s="62" t="s">
        <v>751</v>
      </c>
      <c r="H260" s="49" t="s">
        <v>657</v>
      </c>
      <c r="I260" s="21"/>
      <c r="J260" s="48" t="s">
        <v>647</v>
      </c>
    </row>
    <row r="261" spans="1:11" x14ac:dyDescent="0.25">
      <c r="A261" s="21"/>
      <c r="B261" s="21"/>
      <c r="C261" s="21" t="str">
        <f>VLOOKUP(D261,Hoja2!A:B,2,0)</f>
        <v>Procedimientos Administrativos Y Medios Electrónicos (Expediente Digital, Análisis De Datos,</v>
      </c>
      <c r="D261" s="21">
        <v>11520006</v>
      </c>
      <c r="E261" s="21">
        <v>3</v>
      </c>
      <c r="F261" s="62" t="s">
        <v>899</v>
      </c>
      <c r="G261" s="62" t="s">
        <v>751</v>
      </c>
      <c r="H261" s="49" t="s">
        <v>657</v>
      </c>
      <c r="I261" s="21"/>
      <c r="J261" s="48" t="s">
        <v>647</v>
      </c>
      <c r="K261" t="s">
        <v>658</v>
      </c>
    </row>
    <row r="262" spans="1:11" x14ac:dyDescent="0.25">
      <c r="A262" s="21"/>
      <c r="B262" s="21"/>
      <c r="C262" s="21" t="str">
        <f>VLOOKUP(D262,Hoja2!A:B,2,0)</f>
        <v>Organización, Modernización y Dataficación De La Administración Pública</v>
      </c>
      <c r="D262" s="21">
        <v>11520005</v>
      </c>
      <c r="E262" s="21">
        <v>3</v>
      </c>
      <c r="F262" s="62" t="s">
        <v>900</v>
      </c>
      <c r="G262" s="62" t="s">
        <v>751</v>
      </c>
      <c r="H262" s="49" t="s">
        <v>657</v>
      </c>
      <c r="I262" s="21"/>
      <c r="J262" s="48" t="s">
        <v>647</v>
      </c>
      <c r="K262" t="s">
        <v>658</v>
      </c>
    </row>
    <row r="263" spans="1:11" x14ac:dyDescent="0.25">
      <c r="A263" s="21"/>
      <c r="B263" s="21"/>
      <c r="C263" s="21" t="str">
        <f>VLOOKUP(D263,Hoja2!A:B,2,0)</f>
        <v>Responsabilidad Social Empresarial</v>
      </c>
      <c r="D263" s="21">
        <v>33610005</v>
      </c>
      <c r="E263" s="21">
        <v>1</v>
      </c>
      <c r="F263" s="62" t="s">
        <v>901</v>
      </c>
      <c r="G263" s="62" t="s">
        <v>751</v>
      </c>
      <c r="H263" s="50" t="s">
        <v>657</v>
      </c>
      <c r="I263" s="21"/>
      <c r="J263" s="51" t="s">
        <v>647</v>
      </c>
      <c r="K263" s="16" t="s">
        <v>658</v>
      </c>
    </row>
    <row r="264" spans="1:11" ht="18" x14ac:dyDescent="0.4">
      <c r="A264" s="15"/>
      <c r="B264" s="11">
        <v>45411</v>
      </c>
      <c r="C264" s="14" t="s">
        <v>641</v>
      </c>
      <c r="D264" s="14" t="s">
        <v>650</v>
      </c>
      <c r="E264" s="14" t="s">
        <v>643</v>
      </c>
      <c r="F264" s="14" t="s">
        <v>651</v>
      </c>
      <c r="G264" s="14" t="s">
        <v>652</v>
      </c>
      <c r="H264" s="14" t="s">
        <v>653</v>
      </c>
      <c r="I264" s="14" t="s">
        <v>654</v>
      </c>
      <c r="J264" s="14" t="s">
        <v>647</v>
      </c>
    </row>
    <row r="265" spans="1:11" x14ac:dyDescent="0.25">
      <c r="A265" s="21"/>
      <c r="B265" s="21"/>
      <c r="C265" s="21" t="str">
        <f>VLOOKUP(D265,Hoja2!A:B,2,0)</f>
        <v>Procesos De Selección De Contratistas I. Mecanismos De Selección. Talleres De Estudios Previos</v>
      </c>
      <c r="D265" s="21">
        <v>12820010</v>
      </c>
      <c r="E265" s="60">
        <v>2</v>
      </c>
      <c r="F265" s="62" t="s">
        <v>904</v>
      </c>
      <c r="G265" s="62" t="s">
        <v>751</v>
      </c>
      <c r="H265" s="49" t="s">
        <v>674</v>
      </c>
      <c r="I265" s="21"/>
      <c r="J265" s="48" t="s">
        <v>647</v>
      </c>
    </row>
    <row r="266" spans="1:11" x14ac:dyDescent="0.25">
      <c r="A266" s="21"/>
      <c r="B266" s="21"/>
      <c r="C266" s="21" t="str">
        <f>VLOOKUP(D266,Hoja2!A:B,2,0)</f>
        <v>Minería Y Ambiente</v>
      </c>
      <c r="D266" s="21">
        <v>12120009</v>
      </c>
      <c r="E266" s="60">
        <v>1</v>
      </c>
      <c r="F266" s="62" t="s">
        <v>902</v>
      </c>
      <c r="G266" s="62" t="s">
        <v>751</v>
      </c>
      <c r="H266" s="49" t="s">
        <v>657</v>
      </c>
      <c r="I266" s="21"/>
      <c r="J266" s="48" t="s">
        <v>647</v>
      </c>
    </row>
    <row r="267" spans="1:11" x14ac:dyDescent="0.25">
      <c r="A267" s="21"/>
      <c r="B267" s="21"/>
      <c r="C267" s="21" t="str">
        <f>VLOOKUP(D267,Hoja2!A:B,2,0)</f>
        <v>Función Ejecutiva Y Régimen De Excepciones</v>
      </c>
      <c r="D267" s="21">
        <v>14010117</v>
      </c>
      <c r="E267" s="60">
        <v>1</v>
      </c>
      <c r="F267" s="62" t="s">
        <v>903</v>
      </c>
      <c r="G267" s="62" t="s">
        <v>751</v>
      </c>
      <c r="H267" s="49" t="s">
        <v>657</v>
      </c>
      <c r="I267" s="21"/>
      <c r="J267" s="48" t="s">
        <v>647</v>
      </c>
    </row>
    <row r="268" spans="1:11" ht="18" x14ac:dyDescent="0.4">
      <c r="A268" s="15"/>
      <c r="B268" s="11">
        <v>45415</v>
      </c>
      <c r="C268" s="14" t="s">
        <v>641</v>
      </c>
      <c r="D268" s="14" t="s">
        <v>650</v>
      </c>
      <c r="E268" s="14" t="s">
        <v>643</v>
      </c>
      <c r="F268" s="14" t="s">
        <v>651</v>
      </c>
      <c r="G268" s="14" t="s">
        <v>652</v>
      </c>
      <c r="H268" s="14" t="s">
        <v>653</v>
      </c>
      <c r="I268" s="14" t="s">
        <v>654</v>
      </c>
      <c r="J268" s="14" t="s">
        <v>647</v>
      </c>
    </row>
    <row r="269" spans="1:11" x14ac:dyDescent="0.25">
      <c r="A269" s="21"/>
      <c r="B269" s="21"/>
      <c r="C269" s="21" t="str">
        <f>VLOOKUP(D269,Hoja2!A:B,2,0)</f>
        <v>Gestión Contractual</v>
      </c>
      <c r="D269" s="60">
        <v>50620015</v>
      </c>
      <c r="E269" s="60">
        <v>1</v>
      </c>
      <c r="F269" s="62" t="s">
        <v>905</v>
      </c>
      <c r="G269" s="62" t="s">
        <v>751</v>
      </c>
      <c r="H269" s="49" t="s">
        <v>657</v>
      </c>
      <c r="I269" s="21"/>
      <c r="J269" s="48" t="s">
        <v>647</v>
      </c>
      <c r="K269" t="s">
        <v>658</v>
      </c>
    </row>
    <row r="270" spans="1:11" x14ac:dyDescent="0.25">
      <c r="A270" s="21"/>
      <c r="B270" s="21"/>
      <c r="C270" s="21" t="str">
        <f>VLOOKUP(D270,Hoja2!A:B,2,0)</f>
        <v>Derecho Procesal Administrativo Y Arbitraje </v>
      </c>
      <c r="D270" s="60">
        <v>11520015</v>
      </c>
      <c r="E270" s="60">
        <v>2</v>
      </c>
      <c r="F270" s="62" t="s">
        <v>763</v>
      </c>
      <c r="G270" s="62" t="s">
        <v>751</v>
      </c>
      <c r="H270" s="49" t="s">
        <v>657</v>
      </c>
      <c r="I270" s="21"/>
      <c r="J270" s="48" t="s">
        <v>647</v>
      </c>
      <c r="K270" t="s">
        <v>658</v>
      </c>
    </row>
    <row r="271" spans="1:11" x14ac:dyDescent="0.25">
      <c r="A271" s="21"/>
      <c r="B271" s="21"/>
      <c r="C271" s="21" t="str">
        <f>VLOOKUP(D271,Hoja2!A:B,2,0)</f>
        <v>Planeación Tributaria</v>
      </c>
      <c r="D271" s="60">
        <v>33610004</v>
      </c>
      <c r="E271" s="60">
        <v>1</v>
      </c>
      <c r="F271" s="62" t="s">
        <v>906</v>
      </c>
      <c r="G271" s="62" t="s">
        <v>751</v>
      </c>
      <c r="H271" s="49" t="s">
        <v>657</v>
      </c>
      <c r="I271" s="21"/>
      <c r="J271" s="48" t="s">
        <v>647</v>
      </c>
      <c r="K271" t="s">
        <v>658</v>
      </c>
    </row>
    <row r="272" spans="1:11" x14ac:dyDescent="0.25">
      <c r="A272" s="21"/>
      <c r="B272" s="21"/>
      <c r="C272" s="21" t="str">
        <f>VLOOKUP(D272,Hoja2!A:B,2,0)</f>
        <v>Contratación Pública</v>
      </c>
      <c r="D272" s="60">
        <v>12610032</v>
      </c>
      <c r="E272" s="60">
        <v>1</v>
      </c>
      <c r="F272" s="62" t="s">
        <v>907</v>
      </c>
      <c r="G272" s="62" t="s">
        <v>751</v>
      </c>
      <c r="H272" s="49" t="s">
        <v>668</v>
      </c>
      <c r="I272" s="21"/>
      <c r="J272" s="48" t="s">
        <v>647</v>
      </c>
      <c r="K272" t="s">
        <v>658</v>
      </c>
    </row>
    <row r="273" spans="1:11" x14ac:dyDescent="0.25">
      <c r="A273" s="21"/>
      <c r="B273" s="21"/>
      <c r="C273" s="21" t="str">
        <f>VLOOKUP(D273,Hoja2!A:B,2,0)</f>
        <v>Presupuesto Y Gasto Púbico</v>
      </c>
      <c r="D273" s="60">
        <v>50620008</v>
      </c>
      <c r="E273" s="60">
        <v>1</v>
      </c>
      <c r="F273" s="62" t="s">
        <v>786</v>
      </c>
      <c r="G273" s="62" t="s">
        <v>751</v>
      </c>
      <c r="H273" s="49" t="s">
        <v>657</v>
      </c>
      <c r="I273" s="21"/>
      <c r="J273" s="48" t="s">
        <v>647</v>
      </c>
      <c r="K273" t="s">
        <v>658</v>
      </c>
    </row>
    <row r="274" spans="1:11" x14ac:dyDescent="0.25">
      <c r="A274" s="21"/>
      <c r="B274" s="21"/>
      <c r="C274" s="21" t="str">
        <f>VLOOKUP(D274,Hoja2!A:B,2,0)</f>
        <v>Fundamentos De Interpretación De Las Normas Del Derecho Aduanero Y Del Comercio Exterior</v>
      </c>
      <c r="D274" s="60">
        <v>12720005</v>
      </c>
      <c r="E274" s="60">
        <v>1</v>
      </c>
      <c r="F274" s="62" t="s">
        <v>908</v>
      </c>
      <c r="G274" s="62" t="s">
        <v>751</v>
      </c>
      <c r="H274" s="49" t="s">
        <v>657</v>
      </c>
      <c r="I274" s="21"/>
      <c r="J274" s="48" t="s">
        <v>647</v>
      </c>
      <c r="K274" t="s">
        <v>658</v>
      </c>
    </row>
    <row r="275" spans="1:11" x14ac:dyDescent="0.25">
      <c r="A275" s="21"/>
      <c r="B275" s="21"/>
      <c r="C275" s="21" t="str">
        <f>VLOOKUP(D275,Hoja2!A:B,2,0)</f>
        <v>Garantías</v>
      </c>
      <c r="D275" s="60">
        <v>11620018</v>
      </c>
      <c r="E275" s="60">
        <v>1</v>
      </c>
      <c r="F275" s="62" t="s">
        <v>909</v>
      </c>
      <c r="G275" s="62" t="s">
        <v>751</v>
      </c>
      <c r="H275" s="49" t="s">
        <v>657</v>
      </c>
      <c r="I275" s="21"/>
      <c r="J275" s="48" t="s">
        <v>647</v>
      </c>
    </row>
    <row r="276" spans="1:11" x14ac:dyDescent="0.25">
      <c r="A276" s="21"/>
      <c r="B276" s="21"/>
      <c r="C276" s="21" t="str">
        <f>VLOOKUP(D276,Hoja2!A:B,2,0)</f>
        <v>Derecho Laboral Individual Ii (Prestaciones Sociales)</v>
      </c>
      <c r="D276" s="60">
        <v>81020016</v>
      </c>
      <c r="E276" s="60">
        <v>1</v>
      </c>
      <c r="F276" s="62" t="s">
        <v>910</v>
      </c>
      <c r="G276" s="62" t="s">
        <v>751</v>
      </c>
      <c r="H276" s="49" t="s">
        <v>657</v>
      </c>
      <c r="I276" s="21"/>
      <c r="J276" s="48" t="s">
        <v>647</v>
      </c>
    </row>
    <row r="277" spans="1:11" x14ac:dyDescent="0.25">
      <c r="A277" s="21"/>
      <c r="B277" s="21"/>
      <c r="C277" s="21" t="str">
        <f>VLOOKUP(D277,Hoja2!A:B,2,0)</f>
        <v>Régimen Jurídico De La Contratación Estatal Nacional E Internacional</v>
      </c>
      <c r="D277" s="60">
        <v>11520007</v>
      </c>
      <c r="E277" s="60">
        <v>1</v>
      </c>
      <c r="F277" s="62" t="s">
        <v>911</v>
      </c>
      <c r="G277" s="62" t="s">
        <v>656</v>
      </c>
      <c r="H277" s="50" t="s">
        <v>657</v>
      </c>
      <c r="I277" s="21"/>
      <c r="J277" s="51" t="s">
        <v>647</v>
      </c>
    </row>
    <row r="278" spans="1:11" x14ac:dyDescent="0.25">
      <c r="A278" s="21"/>
      <c r="B278" s="21"/>
      <c r="C278" s="21" t="str">
        <f>VLOOKUP(D278,Hoja2!A:B,2,0)</f>
        <v>Impuesto De Renta I</v>
      </c>
      <c r="D278" s="60">
        <v>11820003</v>
      </c>
      <c r="E278" s="60">
        <v>1</v>
      </c>
      <c r="F278" s="62" t="s">
        <v>912</v>
      </c>
      <c r="G278" s="62" t="s">
        <v>751</v>
      </c>
      <c r="H278" s="49" t="s">
        <v>657</v>
      </c>
      <c r="I278" s="21"/>
      <c r="J278" s="48" t="s">
        <v>647</v>
      </c>
    </row>
    <row r="279" spans="1:11" x14ac:dyDescent="0.25">
      <c r="A279" s="21"/>
      <c r="B279" s="21"/>
      <c r="C279" s="21" t="str">
        <f>VLOOKUP(D279,Hoja2!A:B,2,0)</f>
        <v>Planeación Ambiental</v>
      </c>
      <c r="D279" s="60">
        <v>12210003</v>
      </c>
      <c r="E279" s="60">
        <v>1</v>
      </c>
      <c r="F279" s="62" t="s">
        <v>913</v>
      </c>
      <c r="G279" s="62" t="s">
        <v>751</v>
      </c>
      <c r="H279" s="49" t="s">
        <v>657</v>
      </c>
      <c r="I279" s="21"/>
      <c r="J279" s="48" t="s">
        <v>647</v>
      </c>
    </row>
    <row r="280" spans="1:11" ht="18" x14ac:dyDescent="0.4">
      <c r="A280" s="15"/>
      <c r="B280" s="11">
        <v>45418</v>
      </c>
      <c r="C280" s="14" t="s">
        <v>641</v>
      </c>
      <c r="D280" s="14" t="s">
        <v>650</v>
      </c>
      <c r="E280" s="14" t="s">
        <v>643</v>
      </c>
      <c r="F280" s="14" t="s">
        <v>651</v>
      </c>
      <c r="G280" s="14" t="s">
        <v>652</v>
      </c>
      <c r="H280" s="14" t="s">
        <v>653</v>
      </c>
      <c r="I280" s="14" t="s">
        <v>654</v>
      </c>
      <c r="J280" s="14" t="s">
        <v>647</v>
      </c>
    </row>
    <row r="281" spans="1:11" x14ac:dyDescent="0.25">
      <c r="A281" s="21"/>
      <c r="B281" s="21"/>
      <c r="C281" s="21" t="str">
        <f>VLOOKUP(D281,Hoja2!A:B,2,0)</f>
        <v>Gravámenes Al Comercio Exterior De M/Cías Y Aspectos Del Der. Aduanero Con Incidencia En Tributación</v>
      </c>
      <c r="D281" s="21">
        <v>12720013</v>
      </c>
      <c r="E281" s="60">
        <v>1</v>
      </c>
      <c r="F281" s="62" t="s">
        <v>914</v>
      </c>
      <c r="G281" s="62" t="s">
        <v>751</v>
      </c>
      <c r="H281" s="49" t="s">
        <v>657</v>
      </c>
      <c r="I281" s="21"/>
      <c r="J281" s="48" t="s">
        <v>647</v>
      </c>
      <c r="K281" t="s">
        <v>658</v>
      </c>
    </row>
    <row r="282" spans="1:11" x14ac:dyDescent="0.25">
      <c r="A282" s="21"/>
      <c r="B282" s="21"/>
      <c r="C282" s="21" t="str">
        <f>VLOOKUP(D282,Hoja2!A:B,2,0)</f>
        <v>Medios De Control Ante La Jurisdicción De Lo Contencioso Administrativo,Acciones Populares De Grupo</v>
      </c>
      <c r="D282" s="52">
        <v>11720011</v>
      </c>
      <c r="E282" s="60">
        <v>1</v>
      </c>
      <c r="F282" s="62" t="s">
        <v>915</v>
      </c>
      <c r="G282" s="62" t="s">
        <v>656</v>
      </c>
      <c r="H282" s="49" t="s">
        <v>672</v>
      </c>
      <c r="I282" s="21"/>
      <c r="J282" s="48" t="s">
        <v>647</v>
      </c>
    </row>
    <row r="283" spans="1:11" x14ac:dyDescent="0.25">
      <c r="A283" s="21"/>
      <c r="B283" s="21"/>
      <c r="C283" s="21" t="str">
        <f>VLOOKUP(D283,Hoja2!A:B,2,0)</f>
        <v>Consumo, Distorsiones Del Mercado Y Deslealtad Comercial</v>
      </c>
      <c r="D283" s="21">
        <v>12420017</v>
      </c>
      <c r="E283" s="60">
        <v>1</v>
      </c>
      <c r="F283" s="62" t="s">
        <v>916</v>
      </c>
      <c r="G283" s="62" t="s">
        <v>751</v>
      </c>
      <c r="H283" s="49" t="s">
        <v>657</v>
      </c>
      <c r="I283" s="21"/>
      <c r="J283" s="48" t="s">
        <v>647</v>
      </c>
    </row>
    <row r="284" spans="1:11" x14ac:dyDescent="0.25">
      <c r="A284" s="21"/>
      <c r="B284" s="21"/>
      <c r="C284" s="21" t="str">
        <f>VLOOKUP(D284,Hoja2!A:B,2,0)</f>
        <v>Régimen Probatorio: Teoría General De La Prueba, Medios De Prueba Y Jurisprudencia Probatoria</v>
      </c>
      <c r="D284" s="21">
        <v>11720005</v>
      </c>
      <c r="E284" s="60">
        <v>1</v>
      </c>
      <c r="F284" s="62" t="s">
        <v>917</v>
      </c>
      <c r="G284" s="62" t="s">
        <v>751</v>
      </c>
      <c r="H284" s="49" t="s">
        <v>657</v>
      </c>
      <c r="I284" s="21"/>
      <c r="J284" s="48" t="s">
        <v>647</v>
      </c>
    </row>
    <row r="285" spans="1:11" x14ac:dyDescent="0.25">
      <c r="A285" s="71"/>
      <c r="B285" s="71"/>
      <c r="C285" s="71" t="str">
        <f>VLOOKUP(D285,Hoja2!A:B,2,0)</f>
        <v>El Derecho Cambiario En El Derecho Aduanero</v>
      </c>
      <c r="D285" s="71">
        <v>12720002</v>
      </c>
      <c r="E285" s="72">
        <v>2</v>
      </c>
      <c r="F285" s="73" t="s">
        <v>918</v>
      </c>
      <c r="G285" s="73" t="s">
        <v>656</v>
      </c>
      <c r="H285" s="74" t="s">
        <v>674</v>
      </c>
      <c r="I285" s="71"/>
      <c r="J285" s="75" t="s">
        <v>647</v>
      </c>
    </row>
    <row r="286" spans="1:11" ht="18" x14ac:dyDescent="0.4">
      <c r="A286" s="15"/>
      <c r="B286" s="11">
        <v>45420</v>
      </c>
      <c r="C286" s="14" t="s">
        <v>641</v>
      </c>
      <c r="D286" s="14" t="s">
        <v>650</v>
      </c>
      <c r="E286" s="14" t="s">
        <v>643</v>
      </c>
      <c r="F286" s="14" t="s">
        <v>651</v>
      </c>
      <c r="G286" s="14" t="s">
        <v>652</v>
      </c>
      <c r="H286" s="14" t="s">
        <v>653</v>
      </c>
      <c r="I286" s="14" t="s">
        <v>654</v>
      </c>
      <c r="J286" s="14" t="s">
        <v>647</v>
      </c>
    </row>
    <row r="287" spans="1:11" x14ac:dyDescent="0.25">
      <c r="A287" s="21"/>
      <c r="B287" s="21"/>
      <c r="C287" s="21" t="str">
        <f>VLOOKUP(D287,Hoja2!A:B,2,0)</f>
        <v>Seguros En El Sistema De Seguridad Social</v>
      </c>
      <c r="D287" s="60">
        <v>40420013</v>
      </c>
      <c r="E287" s="60">
        <v>1</v>
      </c>
      <c r="F287" s="62" t="s">
        <v>919</v>
      </c>
      <c r="G287" s="62" t="s">
        <v>751</v>
      </c>
      <c r="H287" s="49" t="s">
        <v>657</v>
      </c>
      <c r="I287" s="21"/>
      <c r="J287" s="48" t="s">
        <v>647</v>
      </c>
    </row>
    <row r="288" spans="1:11" x14ac:dyDescent="0.25">
      <c r="A288" s="21"/>
      <c r="B288" s="21"/>
      <c r="C288" s="21" t="str">
        <f>VLOOKUP(D288,Hoja2!A:B,2,0)</f>
        <v>Manejo De Recursos Naturales (Agua, Aire, Residuos)</v>
      </c>
      <c r="D288" s="21">
        <v>12120005</v>
      </c>
      <c r="E288" s="60">
        <v>1</v>
      </c>
      <c r="F288" s="62" t="s">
        <v>920</v>
      </c>
      <c r="G288" s="62" t="s">
        <v>656</v>
      </c>
      <c r="H288" s="50" t="s">
        <v>716</v>
      </c>
      <c r="I288" s="21"/>
      <c r="J288" s="51" t="s">
        <v>647</v>
      </c>
    </row>
    <row r="289" spans="1:11" x14ac:dyDescent="0.25">
      <c r="A289" s="21"/>
      <c r="B289" s="21"/>
      <c r="C289" s="21" t="str">
        <f>VLOOKUP(D289,Hoja2!A:B,2,0)</f>
        <v>Régimen Jurídico De La Contratación Estatal Nacional E Internacional</v>
      </c>
      <c r="D289" s="21">
        <v>11520007</v>
      </c>
      <c r="E289" s="60">
        <v>4</v>
      </c>
      <c r="F289" s="62" t="s">
        <v>675</v>
      </c>
      <c r="G289" s="62" t="s">
        <v>656</v>
      </c>
      <c r="H289" s="50" t="s">
        <v>672</v>
      </c>
      <c r="I289" s="21"/>
      <c r="J289" s="51" t="s">
        <v>647</v>
      </c>
    </row>
    <row r="290" spans="1:11" x14ac:dyDescent="0.25">
      <c r="A290" s="21"/>
      <c r="B290" s="21"/>
      <c r="C290" s="21" t="str">
        <f>VLOOKUP(D290,Hoja2!A:B,2,0)</f>
        <v>Procesos De Selección De Contratistas I. Mecanismos De Selección. Talleres De Estudios Previos</v>
      </c>
      <c r="D290" s="60">
        <v>12820010</v>
      </c>
      <c r="E290" s="60">
        <v>1</v>
      </c>
      <c r="F290" s="62" t="s">
        <v>921</v>
      </c>
      <c r="G290" s="62" t="s">
        <v>751</v>
      </c>
      <c r="H290" s="50" t="s">
        <v>657</v>
      </c>
      <c r="I290" s="21"/>
      <c r="J290" s="51" t="s">
        <v>647</v>
      </c>
    </row>
    <row r="291" spans="1:11" x14ac:dyDescent="0.25">
      <c r="A291" s="21"/>
      <c r="B291" s="21"/>
      <c r="C291" s="21" t="str">
        <f>VLOOKUP(D291,Hoja2!A:B,2,0)</f>
        <v>Procedimiento Arbitral</v>
      </c>
      <c r="D291" s="21">
        <v>11720012</v>
      </c>
      <c r="E291" s="60">
        <v>3</v>
      </c>
      <c r="F291" s="62" t="s">
        <v>779</v>
      </c>
      <c r="G291" s="62" t="s">
        <v>751</v>
      </c>
      <c r="H291" s="50" t="s">
        <v>678</v>
      </c>
      <c r="I291" s="21"/>
      <c r="J291" s="51" t="s">
        <v>647</v>
      </c>
      <c r="K291" s="16" t="s">
        <v>658</v>
      </c>
    </row>
    <row r="292" spans="1:11" x14ac:dyDescent="0.25">
      <c r="A292" s="21"/>
      <c r="B292" s="21"/>
      <c r="C292" s="21" t="str">
        <f>VLOOKUP(D292,Hoja2!A:B,2,0)</f>
        <v>Régimen De Garantías En La Contratación Estatal. Naturaleza Régimen Legal, Cobertura Y Exigibilidad</v>
      </c>
      <c r="D292" s="21">
        <v>12820011</v>
      </c>
      <c r="E292" s="60">
        <v>2</v>
      </c>
      <c r="F292" s="62" t="s">
        <v>835</v>
      </c>
      <c r="G292" s="62" t="s">
        <v>751</v>
      </c>
      <c r="H292" s="50" t="s">
        <v>674</v>
      </c>
      <c r="I292" s="21"/>
      <c r="J292" s="51" t="s">
        <v>647</v>
      </c>
    </row>
    <row r="293" spans="1:11" x14ac:dyDescent="0.25">
      <c r="A293" s="21"/>
      <c r="B293" s="21"/>
      <c r="C293" s="21" t="str">
        <f>VLOOKUP(D293,Hoja2!A:B,2,0)</f>
        <v>Derecho Procesal Internacional</v>
      </c>
      <c r="D293" s="21">
        <v>11720013</v>
      </c>
      <c r="E293" s="60">
        <v>2</v>
      </c>
      <c r="F293" s="62" t="s">
        <v>922</v>
      </c>
      <c r="G293" s="62" t="s">
        <v>751</v>
      </c>
      <c r="H293" s="50" t="s">
        <v>672</v>
      </c>
      <c r="I293" s="21"/>
      <c r="J293" s="51" t="s">
        <v>647</v>
      </c>
    </row>
    <row r="294" spans="1:11" x14ac:dyDescent="0.25">
      <c r="A294" s="21"/>
      <c r="B294" s="21"/>
      <c r="C294" s="21" t="str">
        <f>VLOOKUP(D294,Hoja2!A:B,2,0)</f>
        <v>Licencia Y Permisos Ambientales</v>
      </c>
      <c r="D294" s="60">
        <v>12120004</v>
      </c>
      <c r="E294" s="60">
        <v>1</v>
      </c>
      <c r="F294" s="62" t="s">
        <v>923</v>
      </c>
      <c r="G294" s="62" t="s">
        <v>751</v>
      </c>
      <c r="H294" s="50" t="s">
        <v>657</v>
      </c>
      <c r="I294" s="21"/>
      <c r="J294" s="51" t="s">
        <v>647</v>
      </c>
      <c r="K294" s="76" t="s">
        <v>658</v>
      </c>
    </row>
    <row r="295" spans="1:11" x14ac:dyDescent="0.25">
      <c r="A295" s="21"/>
      <c r="B295" s="21"/>
      <c r="C295" s="21" t="str">
        <f>VLOOKUP(D295,Hoja2!A:B,2,0)</f>
        <v>Derecho De Los Negocios Internacionales</v>
      </c>
      <c r="D295" s="60">
        <v>55520009</v>
      </c>
      <c r="E295" s="60">
        <v>2</v>
      </c>
      <c r="F295" s="62" t="s">
        <v>924</v>
      </c>
      <c r="G295" s="62" t="s">
        <v>751</v>
      </c>
      <c r="H295" s="50" t="s">
        <v>657</v>
      </c>
      <c r="I295" s="21"/>
      <c r="J295" s="51" t="s">
        <v>647</v>
      </c>
      <c r="K295" s="76" t="s">
        <v>658</v>
      </c>
    </row>
    <row r="296" spans="1:11" x14ac:dyDescent="0.25">
      <c r="A296" s="21"/>
      <c r="B296" s="21"/>
      <c r="C296" s="21" t="str">
        <f>VLOOKUP(D296,Hoja2!A:B,2,0)</f>
        <v>Derecho Policivo</v>
      </c>
      <c r="D296" s="60">
        <v>11720010</v>
      </c>
      <c r="E296" s="60">
        <v>1</v>
      </c>
      <c r="F296" s="62" t="s">
        <v>768</v>
      </c>
      <c r="G296" s="62" t="s">
        <v>751</v>
      </c>
      <c r="H296" s="50" t="s">
        <v>657</v>
      </c>
      <c r="I296" s="21"/>
      <c r="J296" s="51" t="s">
        <v>647</v>
      </c>
      <c r="K296" s="77" t="s">
        <v>658</v>
      </c>
    </row>
    <row r="297" spans="1:11" x14ac:dyDescent="0.25">
      <c r="A297" s="21"/>
      <c r="B297" s="21"/>
      <c r="C297" s="21" t="str">
        <f>VLOOKUP(D297,Hoja2!A:B,2,0)</f>
        <v>Medidas Cautelares</v>
      </c>
      <c r="D297" s="21">
        <v>11720009</v>
      </c>
      <c r="E297" s="60">
        <v>2</v>
      </c>
      <c r="F297" s="62" t="s">
        <v>667</v>
      </c>
      <c r="G297" s="62" t="s">
        <v>751</v>
      </c>
      <c r="H297" s="50" t="s">
        <v>678</v>
      </c>
      <c r="I297" s="21"/>
      <c r="J297" s="51" t="s">
        <v>647</v>
      </c>
      <c r="K297" s="77" t="s">
        <v>658</v>
      </c>
    </row>
    <row r="298" spans="1:11" ht="18" x14ac:dyDescent="0.4">
      <c r="A298" s="15"/>
      <c r="B298" s="11">
        <v>45422</v>
      </c>
      <c r="C298" s="14" t="s">
        <v>641</v>
      </c>
      <c r="D298" s="14" t="s">
        <v>650</v>
      </c>
      <c r="E298" s="14" t="s">
        <v>643</v>
      </c>
      <c r="F298" s="14" t="s">
        <v>651</v>
      </c>
      <c r="G298" s="14" t="s">
        <v>652</v>
      </c>
      <c r="H298" s="14" t="s">
        <v>653</v>
      </c>
      <c r="I298" s="14" t="s">
        <v>654</v>
      </c>
      <c r="J298" s="14" t="s">
        <v>647</v>
      </c>
    </row>
    <row r="299" spans="1:11" x14ac:dyDescent="0.25">
      <c r="A299" s="21"/>
      <c r="B299" s="21"/>
      <c r="C299" s="21" t="str">
        <f>VLOOKUP(D299,Hoja2!A:B,2,0)</f>
        <v>Control Público Y Diferentes Géneros De Responsabilidad De Los Agentes Estatales</v>
      </c>
      <c r="D299" s="21">
        <v>11520002</v>
      </c>
      <c r="E299" s="60">
        <v>1</v>
      </c>
      <c r="F299" s="62" t="s">
        <v>763</v>
      </c>
      <c r="G299" s="62" t="s">
        <v>656</v>
      </c>
      <c r="H299" s="49" t="s">
        <v>672</v>
      </c>
      <c r="I299" s="21"/>
      <c r="J299" s="48" t="s">
        <v>647</v>
      </c>
      <c r="K299" t="s">
        <v>658</v>
      </c>
    </row>
    <row r="300" spans="1:11" x14ac:dyDescent="0.25">
      <c r="A300" s="21"/>
      <c r="B300" s="21"/>
      <c r="C300" s="21" t="str">
        <f>VLOOKUP(D300,Hoja2!A:B,2,0)</f>
        <v>Derecho Procesal Laboral</v>
      </c>
      <c r="D300" s="21">
        <v>81020014</v>
      </c>
      <c r="E300" s="60">
        <v>3</v>
      </c>
      <c r="F300" s="62" t="s">
        <v>925</v>
      </c>
      <c r="G300" s="62" t="s">
        <v>656</v>
      </c>
      <c r="H300" s="49" t="s">
        <v>672</v>
      </c>
      <c r="I300" s="21"/>
      <c r="J300" s="48" t="s">
        <v>647</v>
      </c>
    </row>
    <row r="301" spans="1:11" x14ac:dyDescent="0.25">
      <c r="A301" s="21"/>
      <c r="B301" s="21"/>
      <c r="C301" s="21" t="str">
        <f>VLOOKUP(D301,Hoja2!A:B,2,0)</f>
        <v>Activos Negociables: Valores Y Valores</v>
      </c>
      <c r="D301" s="21">
        <v>55520007</v>
      </c>
      <c r="E301" s="60">
        <v>2</v>
      </c>
      <c r="F301" s="62" t="s">
        <v>926</v>
      </c>
      <c r="G301" s="62" t="s">
        <v>751</v>
      </c>
      <c r="H301" s="49" t="s">
        <v>753</v>
      </c>
      <c r="I301" s="21"/>
      <c r="J301" s="48" t="s">
        <v>647</v>
      </c>
    </row>
    <row r="302" spans="1:11" x14ac:dyDescent="0.25">
      <c r="A302" s="21"/>
      <c r="B302" s="21"/>
      <c r="C302" s="21" t="str">
        <f>VLOOKUP(D302,Hoja2!A:B,2,0)</f>
        <v>Derecho De La Competencia</v>
      </c>
      <c r="D302" s="21">
        <v>12420007</v>
      </c>
      <c r="E302" s="60">
        <v>4</v>
      </c>
      <c r="F302" s="62" t="s">
        <v>927</v>
      </c>
      <c r="G302" s="62" t="s">
        <v>751</v>
      </c>
      <c r="H302" s="49" t="s">
        <v>753</v>
      </c>
      <c r="I302" s="21"/>
      <c r="J302" s="48" t="s">
        <v>647</v>
      </c>
    </row>
    <row r="303" spans="1:11" ht="18" x14ac:dyDescent="0.4">
      <c r="A303" s="15"/>
      <c r="B303" s="11">
        <v>45427</v>
      </c>
      <c r="C303" s="14" t="s">
        <v>641</v>
      </c>
      <c r="D303" s="14" t="s">
        <v>650</v>
      </c>
      <c r="E303" s="14" t="s">
        <v>643</v>
      </c>
      <c r="F303" s="14" t="s">
        <v>651</v>
      </c>
      <c r="G303" s="14" t="s">
        <v>652</v>
      </c>
      <c r="H303" s="14" t="s">
        <v>653</v>
      </c>
      <c r="I303" s="14" t="s">
        <v>654</v>
      </c>
      <c r="J303" s="14" t="s">
        <v>647</v>
      </c>
    </row>
    <row r="304" spans="1:11" x14ac:dyDescent="0.25">
      <c r="A304" s="21"/>
      <c r="B304" s="21"/>
      <c r="C304" s="21" t="str">
        <f>VLOOKUP(D304,Hoja2!A:B,2,0)</f>
        <v>Problemas Actuales Del Derecho Especial Penal</v>
      </c>
      <c r="D304" s="62">
        <v>12320017</v>
      </c>
      <c r="E304" s="60">
        <v>1</v>
      </c>
      <c r="F304" s="62" t="s">
        <v>928</v>
      </c>
      <c r="G304" s="62" t="s">
        <v>751</v>
      </c>
      <c r="H304" s="49" t="s">
        <v>657</v>
      </c>
      <c r="I304" s="21"/>
      <c r="J304" s="48" t="s">
        <v>647</v>
      </c>
    </row>
    <row r="305" spans="1:11" x14ac:dyDescent="0.25">
      <c r="A305" s="21"/>
      <c r="B305" s="21"/>
      <c r="C305" s="21" t="str">
        <f>VLOOKUP(D305,Hoja2!A:B,2,0)</f>
        <v>Cuestiones Contemporáneas De Derecho Internacional Humanitario</v>
      </c>
      <c r="D305" s="52">
        <v>14110027</v>
      </c>
      <c r="E305" s="60">
        <v>1</v>
      </c>
      <c r="F305" s="62" t="s">
        <v>929</v>
      </c>
      <c r="G305" s="62" t="s">
        <v>751</v>
      </c>
      <c r="H305" s="49" t="s">
        <v>657</v>
      </c>
      <c r="I305" s="21"/>
      <c r="J305" s="48" t="s">
        <v>647</v>
      </c>
      <c r="K305" t="s">
        <v>658</v>
      </c>
    </row>
    <row r="306" spans="1:11" x14ac:dyDescent="0.25">
      <c r="A306" s="21"/>
      <c r="B306" s="21"/>
      <c r="C306" s="21" t="str">
        <f>VLOOKUP(D306,Hoja2!A:B,2,0)</f>
        <v>Activos Negociables: Valores Y Valores</v>
      </c>
      <c r="D306" s="52">
        <v>55520007</v>
      </c>
      <c r="E306" s="60">
        <v>1</v>
      </c>
      <c r="F306" s="62" t="s">
        <v>930</v>
      </c>
      <c r="G306" s="62" t="s">
        <v>751</v>
      </c>
      <c r="H306" s="49" t="s">
        <v>657</v>
      </c>
      <c r="I306" s="21"/>
      <c r="J306" s="48" t="s">
        <v>647</v>
      </c>
      <c r="K306" t="s">
        <v>658</v>
      </c>
    </row>
    <row r="307" spans="1:11" x14ac:dyDescent="0.25">
      <c r="A307" s="21"/>
      <c r="B307" s="21"/>
      <c r="C307" s="21" t="str">
        <f>VLOOKUP(D307,Hoja2!A:B,2,0)</f>
        <v>El Sistema De Riesgos Laborales</v>
      </c>
      <c r="D307" s="52">
        <v>81020010</v>
      </c>
      <c r="E307" s="60">
        <v>1</v>
      </c>
      <c r="F307" s="62" t="s">
        <v>931</v>
      </c>
      <c r="G307" s="62" t="s">
        <v>751</v>
      </c>
      <c r="H307" s="49" t="s">
        <v>657</v>
      </c>
      <c r="I307" s="21"/>
      <c r="J307" s="48" t="s">
        <v>647</v>
      </c>
      <c r="K307" t="s">
        <v>658</v>
      </c>
    </row>
    <row r="308" spans="1:11" x14ac:dyDescent="0.25">
      <c r="A308" s="21"/>
      <c r="B308" s="21"/>
      <c r="C308" s="21" t="str">
        <f>VLOOKUP(D308,Hoja2!A:B,2,0)</f>
        <v>Procesos Declarativos Y Ejecutivos</v>
      </c>
      <c r="D308" s="52">
        <v>11720006</v>
      </c>
      <c r="E308" s="60">
        <v>3</v>
      </c>
      <c r="F308" s="62" t="s">
        <v>932</v>
      </c>
      <c r="G308" s="21" t="s">
        <v>751</v>
      </c>
      <c r="H308" s="49" t="s">
        <v>657</v>
      </c>
      <c r="I308" s="21"/>
      <c r="J308" s="48" t="s">
        <v>647</v>
      </c>
      <c r="K308" t="s">
        <v>658</v>
      </c>
    </row>
    <row r="309" spans="1:11" x14ac:dyDescent="0.25">
      <c r="A309" s="21"/>
      <c r="B309" s="21"/>
      <c r="C309" s="21" t="str">
        <f>VLOOKUP(D309,Hoja2!A:B,2,0)</f>
        <v xml:space="preserve">Teoría Del Derecho </v>
      </c>
      <c r="D309" s="52">
        <v>14010086</v>
      </c>
      <c r="E309" s="60">
        <v>1</v>
      </c>
      <c r="F309" s="62" t="s">
        <v>933</v>
      </c>
      <c r="G309" s="21" t="s">
        <v>751</v>
      </c>
      <c r="H309" s="49" t="s">
        <v>657</v>
      </c>
      <c r="I309" s="21"/>
      <c r="J309" s="48" t="s">
        <v>647</v>
      </c>
      <c r="K309" t="s">
        <v>658</v>
      </c>
    </row>
    <row r="310" spans="1:11" x14ac:dyDescent="0.25">
      <c r="A310" s="21"/>
      <c r="B310" s="21"/>
      <c r="C310" s="21" t="str">
        <f>VLOOKUP(D310,Hoja2!A:B,2,0)</f>
        <v>Derecho Internacional, cambio climático y biodiversidad</v>
      </c>
      <c r="D310" s="52">
        <v>13710003</v>
      </c>
      <c r="E310" s="60">
        <v>1</v>
      </c>
      <c r="F310" s="62" t="s">
        <v>934</v>
      </c>
      <c r="G310" s="21" t="s">
        <v>751</v>
      </c>
      <c r="H310" s="49" t="s">
        <v>657</v>
      </c>
      <c r="I310" s="21"/>
      <c r="J310" s="48" t="s">
        <v>647</v>
      </c>
    </row>
    <row r="311" spans="1:11" x14ac:dyDescent="0.25">
      <c r="A311" s="21"/>
      <c r="B311" s="21"/>
      <c r="C311" s="21" t="str">
        <f>VLOOKUP(D311,Hoja2!A:B,2,0)</f>
        <v>Fuentes, Principios E Instituciones Del Derecho Administrativo</v>
      </c>
      <c r="D311" s="52">
        <v>11520014</v>
      </c>
      <c r="E311" s="60">
        <v>3</v>
      </c>
      <c r="F311" s="62" t="s">
        <v>702</v>
      </c>
      <c r="G311" s="21" t="s">
        <v>751</v>
      </c>
      <c r="H311" s="49" t="s">
        <v>680</v>
      </c>
      <c r="I311" s="21"/>
      <c r="J311" s="48" t="s">
        <v>647</v>
      </c>
    </row>
    <row r="312" spans="1:11" x14ac:dyDescent="0.25">
      <c r="A312" s="21"/>
      <c r="B312" s="21"/>
      <c r="C312" s="21" t="str">
        <f>VLOOKUP(D312,Hoja2!A:B,2,0)</f>
        <v>Ordenamiento Ambiental Del Territorio Y Áreas Protegidas</v>
      </c>
      <c r="D312" s="52">
        <v>12120006</v>
      </c>
      <c r="E312" s="60">
        <v>2</v>
      </c>
      <c r="F312" s="62" t="s">
        <v>935</v>
      </c>
      <c r="G312" s="21" t="s">
        <v>751</v>
      </c>
      <c r="H312" s="49" t="s">
        <v>716</v>
      </c>
      <c r="I312" s="21"/>
      <c r="J312" s="48" t="s">
        <v>647</v>
      </c>
    </row>
    <row r="313" spans="1:11" x14ac:dyDescent="0.25">
      <c r="A313" s="21"/>
      <c r="B313" s="21"/>
      <c r="C313" s="21" t="str">
        <f>VLOOKUP(D313,Hoja2!A:B,2,0)</f>
        <v>Derecho Internacional, Cambio Climático Y Biodiversidad</v>
      </c>
      <c r="D313" s="52">
        <v>12120001</v>
      </c>
      <c r="E313" s="60">
        <v>2</v>
      </c>
      <c r="F313" s="62" t="s">
        <v>936</v>
      </c>
      <c r="G313" s="21" t="s">
        <v>656</v>
      </c>
      <c r="H313" s="49" t="s">
        <v>716</v>
      </c>
      <c r="I313" s="21"/>
      <c r="J313" s="48" t="s">
        <v>647</v>
      </c>
    </row>
    <row r="314" spans="1:11" x14ac:dyDescent="0.25">
      <c r="A314" s="21"/>
      <c r="B314" s="21"/>
      <c r="C314" s="21" t="str">
        <f>VLOOKUP(D314,Hoja2!A:B,2,0)</f>
        <v>Arbitraje Interno: Contexto, Pacto, Procedimiento, Laudo Y Práctica Arbitral</v>
      </c>
      <c r="D314" s="52">
        <v>33410004</v>
      </c>
      <c r="E314" s="60">
        <v>1</v>
      </c>
      <c r="F314" s="62" t="s">
        <v>937</v>
      </c>
      <c r="G314" s="21" t="s">
        <v>751</v>
      </c>
      <c r="H314" s="49" t="s">
        <v>657</v>
      </c>
      <c r="I314" s="21"/>
      <c r="J314" s="48" t="s">
        <v>647</v>
      </c>
    </row>
    <row r="315" spans="1:11" x14ac:dyDescent="0.25">
      <c r="A315" s="21"/>
      <c r="B315" s="21"/>
      <c r="C315" s="21" t="str">
        <f>VLOOKUP(D315,Hoja2!A:B,2,0)</f>
        <v>Aspectos Éticos Y Jurídicos De Los Procesos Asistenciales En El Cuidado De La Vida Y La Salud Humana</v>
      </c>
      <c r="D315" s="52">
        <v>34310001</v>
      </c>
      <c r="E315" s="60">
        <v>1</v>
      </c>
      <c r="F315" s="62" t="s">
        <v>938</v>
      </c>
      <c r="G315" s="52" t="s">
        <v>751</v>
      </c>
      <c r="H315" s="50" t="s">
        <v>657</v>
      </c>
      <c r="I315" s="21"/>
      <c r="J315" s="51" t="s">
        <v>647</v>
      </c>
    </row>
    <row r="316" spans="1:11" ht="18" x14ac:dyDescent="0.4">
      <c r="A316" s="15"/>
      <c r="B316" s="11">
        <v>45429</v>
      </c>
      <c r="C316" s="14" t="s">
        <v>641</v>
      </c>
      <c r="D316" s="14" t="s">
        <v>650</v>
      </c>
      <c r="E316" s="14" t="s">
        <v>643</v>
      </c>
      <c r="F316" s="14" t="s">
        <v>651</v>
      </c>
      <c r="G316" s="14" t="s">
        <v>652</v>
      </c>
      <c r="H316" s="14" t="s">
        <v>653</v>
      </c>
      <c r="I316" s="14" t="s">
        <v>654</v>
      </c>
      <c r="J316" s="14" t="s">
        <v>647</v>
      </c>
    </row>
    <row r="317" spans="1:11" x14ac:dyDescent="0.25">
      <c r="A317" s="21"/>
      <c r="B317" s="21"/>
      <c r="C317" s="21" t="str">
        <f>VLOOKUP(D317,Hoja2!A:B,2,0)</f>
        <v>Insolvencia Empresarial</v>
      </c>
      <c r="D317" s="21">
        <v>33610008</v>
      </c>
      <c r="E317" s="60">
        <v>1</v>
      </c>
      <c r="F317" s="62" t="s">
        <v>689</v>
      </c>
      <c r="G317" s="62" t="s">
        <v>751</v>
      </c>
      <c r="H317" s="49" t="s">
        <v>657</v>
      </c>
      <c r="I317" s="21"/>
      <c r="J317" s="48" t="s">
        <v>647</v>
      </c>
      <c r="K317" t="s">
        <v>658</v>
      </c>
    </row>
    <row r="318" spans="1:11" x14ac:dyDescent="0.25">
      <c r="A318" s="21"/>
      <c r="B318" s="21"/>
      <c r="C318" s="21" t="str">
        <f>VLOOKUP(D318,Hoja2!A:B,2,0)</f>
        <v>Contratos De Garantías</v>
      </c>
      <c r="D318" s="21">
        <v>11620011</v>
      </c>
      <c r="E318" s="60">
        <v>2</v>
      </c>
      <c r="F318" s="62" t="s">
        <v>689</v>
      </c>
      <c r="G318" s="62" t="s">
        <v>751</v>
      </c>
      <c r="H318" s="49" t="s">
        <v>657</v>
      </c>
      <c r="I318" s="21"/>
      <c r="J318" s="48" t="s">
        <v>647</v>
      </c>
      <c r="K318" t="s">
        <v>658</v>
      </c>
    </row>
    <row r="319" spans="1:11" ht="14.5" x14ac:dyDescent="0.25">
      <c r="A319" s="21"/>
      <c r="B319" s="21"/>
      <c r="C319" s="21" t="str">
        <f>VLOOKUP(D319,Hoja2!A:B,2,0)</f>
        <v>Principios Y Fundamentos De La Seguridad Social</v>
      </c>
      <c r="D319" s="78">
        <v>81020002</v>
      </c>
      <c r="E319" s="60">
        <v>2</v>
      </c>
      <c r="F319" s="62" t="s">
        <v>803</v>
      </c>
      <c r="G319" s="62" t="s">
        <v>656</v>
      </c>
      <c r="H319" s="50" t="s">
        <v>678</v>
      </c>
      <c r="I319" s="21"/>
      <c r="J319" s="51" t="s">
        <v>647</v>
      </c>
    </row>
    <row r="320" spans="1:11" x14ac:dyDescent="0.25">
      <c r="A320" s="21"/>
      <c r="B320" s="21"/>
      <c r="C320" s="21" t="str">
        <f>VLOOKUP(D320,Hoja2!A:B,2,0)</f>
        <v>Régimen Laboral De Los Servidores Públicos</v>
      </c>
      <c r="D320" s="21">
        <v>81020011</v>
      </c>
      <c r="E320" s="60">
        <v>1</v>
      </c>
      <c r="F320" s="62" t="s">
        <v>939</v>
      </c>
      <c r="G320" s="62" t="s">
        <v>751</v>
      </c>
      <c r="H320" s="49" t="s">
        <v>657</v>
      </c>
      <c r="I320" s="21"/>
      <c r="J320" s="48" t="s">
        <v>647</v>
      </c>
    </row>
    <row r="321" spans="1:11" x14ac:dyDescent="0.25">
      <c r="A321" s="21"/>
      <c r="B321" s="21"/>
      <c r="C321" s="21" t="str">
        <f>VLOOKUP(D321,Hoja2!A:B,2,0)</f>
        <v>Ordenamiento Ambiental Del Territorio Y Áreas Protegidas</v>
      </c>
      <c r="D321" s="21">
        <v>12120006</v>
      </c>
      <c r="E321" s="60">
        <v>1</v>
      </c>
      <c r="F321" s="62" t="s">
        <v>940</v>
      </c>
      <c r="G321" s="62" t="s">
        <v>751</v>
      </c>
      <c r="H321" s="49" t="s">
        <v>657</v>
      </c>
      <c r="I321" s="21"/>
      <c r="J321" s="48" t="s">
        <v>647</v>
      </c>
    </row>
    <row r="322" spans="1:11" x14ac:dyDescent="0.25">
      <c r="A322" s="21"/>
      <c r="B322" s="21"/>
      <c r="C322" s="21" t="str">
        <f>VLOOKUP(D322,Hoja2!A:B,2,0)</f>
        <v>Mercado De Valores</v>
      </c>
      <c r="D322" s="21">
        <v>14010121</v>
      </c>
      <c r="E322" s="60">
        <v>1</v>
      </c>
      <c r="F322" s="62" t="s">
        <v>864</v>
      </c>
      <c r="G322" s="62" t="s">
        <v>751</v>
      </c>
      <c r="H322" s="49" t="s">
        <v>657</v>
      </c>
      <c r="I322" s="21"/>
      <c r="J322" s="48" t="s">
        <v>647</v>
      </c>
    </row>
    <row r="323" spans="1:11" x14ac:dyDescent="0.25">
      <c r="A323" s="21"/>
      <c r="B323" s="21"/>
      <c r="C323" s="21" t="str">
        <f>VLOOKUP(D323,Hoja2!A:B,2,0)</f>
        <v>Control Fiscal Macro</v>
      </c>
      <c r="D323" s="21">
        <v>50620010</v>
      </c>
      <c r="E323" s="60">
        <v>1</v>
      </c>
      <c r="F323" s="62" t="s">
        <v>941</v>
      </c>
      <c r="G323" s="62" t="s">
        <v>751</v>
      </c>
      <c r="H323" s="49" t="s">
        <v>793</v>
      </c>
      <c r="I323" s="21"/>
      <c r="J323" s="48" t="s">
        <v>647</v>
      </c>
    </row>
    <row r="324" spans="1:11" x14ac:dyDescent="0.25">
      <c r="A324" s="21"/>
      <c r="B324" s="21"/>
      <c r="C324" s="21" t="str">
        <f>VLOOKUP(D324,Hoja2!A:B,2,0)</f>
        <v>Actos Y Negocios Jurídicos</v>
      </c>
      <c r="D324" s="21">
        <v>12420014</v>
      </c>
      <c r="E324" s="60">
        <v>1</v>
      </c>
      <c r="F324" s="62" t="s">
        <v>942</v>
      </c>
      <c r="G324" s="62" t="s">
        <v>751</v>
      </c>
      <c r="H324" s="50" t="s">
        <v>657</v>
      </c>
      <c r="I324" s="21"/>
      <c r="J324" s="51" t="s">
        <v>647</v>
      </c>
    </row>
    <row r="325" spans="1:11" x14ac:dyDescent="0.25">
      <c r="A325" s="21"/>
      <c r="B325" s="21"/>
      <c r="C325" s="21" t="str">
        <f>VLOOKUP(D325,Hoja2!A:B,2,0)</f>
        <v>Procesos Y Pruebas En Derecho De Familia Infancia Y Adolescencia</v>
      </c>
      <c r="D325" s="21">
        <v>40320011</v>
      </c>
      <c r="E325" s="60">
        <v>1</v>
      </c>
      <c r="F325" s="62" t="s">
        <v>943</v>
      </c>
      <c r="G325" s="62" t="s">
        <v>751</v>
      </c>
      <c r="H325" s="50" t="s">
        <v>657</v>
      </c>
      <c r="I325" s="21"/>
      <c r="J325" s="51" t="s">
        <v>647</v>
      </c>
    </row>
    <row r="326" spans="1:11" ht="18" x14ac:dyDescent="0.4">
      <c r="A326" s="15"/>
      <c r="B326" s="11">
        <v>45432</v>
      </c>
      <c r="C326" s="14" t="s">
        <v>641</v>
      </c>
      <c r="D326" s="14" t="s">
        <v>650</v>
      </c>
      <c r="E326" s="14" t="s">
        <v>643</v>
      </c>
      <c r="F326" s="14" t="s">
        <v>651</v>
      </c>
      <c r="G326" s="14" t="s">
        <v>652</v>
      </c>
      <c r="H326" s="14" t="s">
        <v>653</v>
      </c>
      <c r="I326" s="14" t="s">
        <v>654</v>
      </c>
      <c r="J326" s="14" t="s">
        <v>647</v>
      </c>
    </row>
    <row r="327" spans="1:11" x14ac:dyDescent="0.25">
      <c r="A327" s="21"/>
      <c r="B327" s="21"/>
      <c r="C327" s="21" t="str">
        <f>VLOOKUP(D327,Hoja2!A:B,2,0)</f>
        <v>Régimen Cambiario</v>
      </c>
      <c r="D327" s="60">
        <v>55520001</v>
      </c>
      <c r="E327" s="60">
        <v>1</v>
      </c>
      <c r="F327" s="62" t="s">
        <v>665</v>
      </c>
      <c r="G327" s="62" t="s">
        <v>751</v>
      </c>
      <c r="H327" s="49" t="s">
        <v>657</v>
      </c>
      <c r="I327" s="21"/>
      <c r="J327" s="48" t="s">
        <v>647</v>
      </c>
      <c r="K327" t="s">
        <v>658</v>
      </c>
    </row>
    <row r="328" spans="1:11" x14ac:dyDescent="0.25">
      <c r="A328" s="21"/>
      <c r="B328" s="21"/>
      <c r="C328" s="21" t="str">
        <f>VLOOKUP(D328,Hoja2!A:B,2,0)</f>
        <v>Seguridad Social Y Aseguramiento En Salud</v>
      </c>
      <c r="D328" s="60">
        <v>91320015</v>
      </c>
      <c r="E328" s="60">
        <v>1</v>
      </c>
      <c r="F328" s="62" t="s">
        <v>693</v>
      </c>
      <c r="G328" s="62" t="s">
        <v>751</v>
      </c>
      <c r="H328" s="49" t="s">
        <v>657</v>
      </c>
      <c r="I328" s="21"/>
      <c r="J328" s="48" t="s">
        <v>647</v>
      </c>
      <c r="K328" t="s">
        <v>658</v>
      </c>
    </row>
    <row r="329" spans="1:11" x14ac:dyDescent="0.25">
      <c r="A329" s="21"/>
      <c r="B329" s="21"/>
      <c r="C329" s="21" t="str">
        <f>VLOOKUP(D329,Hoja2!A:B,2,0)</f>
        <v xml:space="preserve">Argumentación Y Hermenéutica Jurídicas </v>
      </c>
      <c r="D329" s="60">
        <v>14010087</v>
      </c>
      <c r="E329" s="60">
        <v>1</v>
      </c>
      <c r="F329" s="62" t="s">
        <v>944</v>
      </c>
      <c r="G329" s="62" t="s">
        <v>751</v>
      </c>
      <c r="H329" s="49" t="s">
        <v>668</v>
      </c>
      <c r="I329" s="21"/>
      <c r="J329" s="48" t="s">
        <v>647</v>
      </c>
      <c r="K329" t="s">
        <v>658</v>
      </c>
    </row>
    <row r="330" spans="1:11" x14ac:dyDescent="0.25">
      <c r="A330" s="21"/>
      <c r="B330" s="21"/>
      <c r="C330" s="21" t="str">
        <f>VLOOKUP(D330,Hoja2!A:B,2,0)</f>
        <v>Relaciones Jurídicas Paterno Filiales, La Obligación Alimentaria Y Sus Diversos Regímenes</v>
      </c>
      <c r="D330" s="60">
        <v>40320017</v>
      </c>
      <c r="E330" s="60">
        <v>1</v>
      </c>
      <c r="F330" s="62" t="s">
        <v>945</v>
      </c>
      <c r="G330" s="62" t="s">
        <v>751</v>
      </c>
      <c r="H330" s="49" t="s">
        <v>657</v>
      </c>
      <c r="I330" s="21"/>
      <c r="J330" s="48" t="s">
        <v>647</v>
      </c>
    </row>
    <row r="331" spans="1:11" x14ac:dyDescent="0.25">
      <c r="A331" s="21"/>
      <c r="B331" s="21"/>
      <c r="C331" s="21" t="str">
        <f>VLOOKUP(D331,Hoja2!A:B,2,0)</f>
        <v>Equilibrio De Los Contratos E Imprevisión</v>
      </c>
      <c r="D331" s="21">
        <v>55920002</v>
      </c>
      <c r="E331" s="60">
        <v>1</v>
      </c>
      <c r="F331" s="62" t="s">
        <v>695</v>
      </c>
      <c r="G331" s="62" t="s">
        <v>751</v>
      </c>
      <c r="H331" s="49" t="s">
        <v>657</v>
      </c>
      <c r="I331" s="21"/>
      <c r="J331" s="48" t="s">
        <v>647</v>
      </c>
    </row>
    <row r="332" spans="1:11" ht="18" x14ac:dyDescent="0.4">
      <c r="A332" s="15"/>
      <c r="B332" s="11">
        <v>45434</v>
      </c>
      <c r="C332" s="14" t="s">
        <v>641</v>
      </c>
      <c r="D332" s="14" t="s">
        <v>650</v>
      </c>
      <c r="E332" s="14" t="s">
        <v>643</v>
      </c>
      <c r="F332" s="14" t="s">
        <v>651</v>
      </c>
      <c r="G332" s="14" t="s">
        <v>652</v>
      </c>
      <c r="H332" s="14" t="s">
        <v>653</v>
      </c>
      <c r="I332" s="14" t="s">
        <v>654</v>
      </c>
      <c r="J332" s="14" t="s">
        <v>647</v>
      </c>
    </row>
    <row r="333" spans="1:11" x14ac:dyDescent="0.25">
      <c r="A333" s="21"/>
      <c r="B333" s="21"/>
      <c r="C333" s="21" t="str">
        <f>VLOOKUP(D333,Hoja2!A:B,2,0)</f>
        <v>Régimen De Las Compañías De Seguros, Supervisión Y Control De La Actividad</v>
      </c>
      <c r="D333" s="21">
        <v>40420008</v>
      </c>
      <c r="E333" s="60">
        <v>1</v>
      </c>
      <c r="F333" s="62" t="s">
        <v>946</v>
      </c>
      <c r="G333" s="62" t="s">
        <v>751</v>
      </c>
      <c r="H333" s="49" t="s">
        <v>657</v>
      </c>
      <c r="I333" s="21"/>
      <c r="J333" s="48" t="s">
        <v>647</v>
      </c>
    </row>
    <row r="334" spans="1:11" x14ac:dyDescent="0.25">
      <c r="A334" s="21"/>
      <c r="B334" s="21"/>
      <c r="C334" s="21" t="str">
        <f>VLOOKUP(D334,Hoja2!A:B,2,0)</f>
        <v>Derecho Colectivo Del Trabajo</v>
      </c>
      <c r="D334" s="21">
        <v>81020005</v>
      </c>
      <c r="E334" s="60">
        <v>1</v>
      </c>
      <c r="F334" s="62" t="s">
        <v>857</v>
      </c>
      <c r="G334" s="62" t="s">
        <v>751</v>
      </c>
      <c r="H334" s="50" t="s">
        <v>657</v>
      </c>
      <c r="I334" s="21"/>
      <c r="J334" s="51" t="s">
        <v>647</v>
      </c>
    </row>
    <row r="335" spans="1:11" x14ac:dyDescent="0.25">
      <c r="A335" s="21"/>
      <c r="B335" s="21"/>
      <c r="C335" s="21" t="str">
        <f>VLOOKUP(D335,Hoja2!A:B,2,0)</f>
        <v>Responsabilidad Ético Disciplinarias En Salud</v>
      </c>
      <c r="D335" s="21">
        <v>91320008</v>
      </c>
      <c r="E335" s="60">
        <v>1</v>
      </c>
      <c r="F335" s="62" t="s">
        <v>947</v>
      </c>
      <c r="G335" s="62" t="s">
        <v>751</v>
      </c>
      <c r="H335" s="49" t="s">
        <v>657</v>
      </c>
      <c r="I335" s="21"/>
      <c r="J335" s="48" t="s">
        <v>647</v>
      </c>
    </row>
    <row r="336" spans="1:11" x14ac:dyDescent="0.25">
      <c r="A336" s="21"/>
      <c r="B336" s="21"/>
      <c r="C336" s="21" t="str">
        <f>VLOOKUP(D336,Hoja2!A:B,2,0)</f>
        <v>Taller De Planes Parciales</v>
      </c>
      <c r="D336" s="21">
        <v>93520012</v>
      </c>
      <c r="E336" s="60">
        <v>1</v>
      </c>
      <c r="F336" s="62" t="s">
        <v>948</v>
      </c>
      <c r="G336" s="62" t="s">
        <v>751</v>
      </c>
      <c r="H336" s="49" t="s">
        <v>670</v>
      </c>
      <c r="I336" s="21"/>
      <c r="J336" s="48" t="s">
        <v>647</v>
      </c>
    </row>
    <row r="337" spans="1:11" ht="18" x14ac:dyDescent="0.4">
      <c r="A337" s="15"/>
      <c r="B337" s="11">
        <v>45436</v>
      </c>
      <c r="C337" s="14" t="s">
        <v>641</v>
      </c>
      <c r="D337" s="14" t="s">
        <v>650</v>
      </c>
      <c r="E337" s="14" t="s">
        <v>643</v>
      </c>
      <c r="F337" s="14" t="s">
        <v>651</v>
      </c>
      <c r="G337" s="14" t="s">
        <v>652</v>
      </c>
      <c r="H337" s="14" t="s">
        <v>653</v>
      </c>
      <c r="I337" s="14" t="s">
        <v>654</v>
      </c>
      <c r="J337" s="14" t="s">
        <v>647</v>
      </c>
    </row>
    <row r="338" spans="1:11" x14ac:dyDescent="0.25">
      <c r="A338" s="21"/>
      <c r="B338" s="21"/>
      <c r="C338" s="21" t="str">
        <f>VLOOKUP(D338,Hoja2!A:B,2,0)</f>
        <v>Contratación Internacional</v>
      </c>
      <c r="D338" s="60">
        <v>55920008</v>
      </c>
      <c r="E338" s="60">
        <v>1</v>
      </c>
      <c r="F338" s="62" t="s">
        <v>788</v>
      </c>
      <c r="G338" s="62" t="s">
        <v>751</v>
      </c>
      <c r="H338" s="50" t="s">
        <v>657</v>
      </c>
      <c r="I338" s="21"/>
      <c r="J338" s="51" t="s">
        <v>647</v>
      </c>
      <c r="K338" s="16" t="s">
        <v>658</v>
      </c>
    </row>
    <row r="339" spans="1:11" x14ac:dyDescent="0.25">
      <c r="A339" s="21"/>
      <c r="B339" s="21"/>
      <c r="C339" s="21" t="str">
        <f>VLOOKUP(D339,Hoja2!A:B,2,0)</f>
        <v>Hidrocarburos Y Sector Eléctrico</v>
      </c>
      <c r="D339" s="60">
        <v>12120008</v>
      </c>
      <c r="E339" s="60">
        <v>1</v>
      </c>
      <c r="F339" s="62" t="s">
        <v>949</v>
      </c>
      <c r="G339" s="62" t="s">
        <v>751</v>
      </c>
      <c r="H339" s="50" t="s">
        <v>657</v>
      </c>
      <c r="I339" s="21"/>
      <c r="J339" s="51" t="s">
        <v>647</v>
      </c>
      <c r="K339" s="16" t="s">
        <v>658</v>
      </c>
    </row>
    <row r="340" spans="1:11" x14ac:dyDescent="0.25">
      <c r="A340" s="21"/>
      <c r="B340" s="21"/>
      <c r="C340" s="21" t="str">
        <f>VLOOKUP(D340,Hoja2!A:B,2,0)</f>
        <v>Sistema Universal De Derechos Humanos</v>
      </c>
      <c r="D340" s="60">
        <v>12920011</v>
      </c>
      <c r="E340" s="60">
        <v>1</v>
      </c>
      <c r="F340" s="62" t="s">
        <v>778</v>
      </c>
      <c r="G340" s="62" t="s">
        <v>751</v>
      </c>
      <c r="H340" s="50" t="s">
        <v>657</v>
      </c>
      <c r="I340" s="21"/>
      <c r="J340" s="51" t="s">
        <v>647</v>
      </c>
      <c r="K340" s="16" t="s">
        <v>658</v>
      </c>
    </row>
    <row r="341" spans="1:11" x14ac:dyDescent="0.25">
      <c r="A341" s="21"/>
      <c r="B341" s="21"/>
      <c r="C341" s="21" t="str">
        <f>VLOOKUP(D341,Hoja2!A:B,2,0)</f>
        <v>Gestión De Grandes Proyectos Y Operaciones Urbanas</v>
      </c>
      <c r="D341" s="60">
        <v>31510011</v>
      </c>
      <c r="E341" s="60">
        <v>1</v>
      </c>
      <c r="F341" s="62" t="s">
        <v>892</v>
      </c>
      <c r="G341" s="62" t="s">
        <v>751</v>
      </c>
      <c r="H341" s="50" t="s">
        <v>657</v>
      </c>
      <c r="I341" s="21"/>
      <c r="J341" s="51" t="s">
        <v>647</v>
      </c>
      <c r="K341" s="63" t="s">
        <v>658</v>
      </c>
    </row>
    <row r="342" spans="1:11" x14ac:dyDescent="0.25">
      <c r="A342" s="21"/>
      <c r="B342" s="21"/>
      <c r="C342" s="21" t="str">
        <f>VLOOKUP(D342,Hoja2!A:B,2,0)</f>
        <v>Derecho Procesal Administrativo Y Arbitraje </v>
      </c>
      <c r="D342" s="21">
        <v>11520015</v>
      </c>
      <c r="E342" s="60">
        <v>1</v>
      </c>
      <c r="F342" s="62" t="s">
        <v>950</v>
      </c>
      <c r="G342" s="62" t="s">
        <v>751</v>
      </c>
      <c r="H342" s="50" t="s">
        <v>657</v>
      </c>
      <c r="I342" s="21"/>
      <c r="J342" s="51" t="s">
        <v>647</v>
      </c>
    </row>
    <row r="343" spans="1:11" x14ac:dyDescent="0.25">
      <c r="A343" s="21"/>
      <c r="B343" s="21"/>
      <c r="C343" s="21" t="str">
        <f>VLOOKUP(D343,Hoja2!A:B,2,0)</f>
        <v>Sujetos Del Derecho Aduanero: La Aduana. Los Obligados Aduaneros. Obligaciones Y Derechos.</v>
      </c>
      <c r="D343" s="21">
        <v>12720012</v>
      </c>
      <c r="E343" s="60">
        <v>2</v>
      </c>
      <c r="F343" s="62" t="s">
        <v>951</v>
      </c>
      <c r="G343" s="62" t="s">
        <v>751</v>
      </c>
      <c r="H343" s="49" t="s">
        <v>674</v>
      </c>
      <c r="I343" s="21"/>
      <c r="J343" s="48" t="s">
        <v>647</v>
      </c>
    </row>
    <row r="344" spans="1:11" ht="18" x14ac:dyDescent="0.4">
      <c r="A344" s="15"/>
      <c r="B344" s="11">
        <v>45439</v>
      </c>
      <c r="C344" s="14" t="s">
        <v>641</v>
      </c>
      <c r="D344" s="14" t="s">
        <v>650</v>
      </c>
      <c r="E344" s="14" t="s">
        <v>643</v>
      </c>
      <c r="F344" s="14" t="s">
        <v>651</v>
      </c>
      <c r="G344" s="14" t="s">
        <v>652</v>
      </c>
      <c r="H344" s="14" t="s">
        <v>653</v>
      </c>
      <c r="I344" s="14" t="s">
        <v>654</v>
      </c>
      <c r="J344" s="14" t="s">
        <v>647</v>
      </c>
    </row>
    <row r="345" spans="1:11" x14ac:dyDescent="0.25">
      <c r="A345" s="21"/>
      <c r="B345" s="21"/>
      <c r="C345" s="21" t="str">
        <f>VLOOKUP(D345,Hoja2!A:B,2,0)</f>
        <v>Innovación Empresarial Y Tecnología</v>
      </c>
      <c r="D345" s="60">
        <v>33610002</v>
      </c>
      <c r="E345" s="60">
        <v>2</v>
      </c>
      <c r="F345" s="62" t="s">
        <v>660</v>
      </c>
      <c r="G345" s="62" t="s">
        <v>751</v>
      </c>
      <c r="H345" s="49" t="s">
        <v>657</v>
      </c>
      <c r="I345" s="21"/>
      <c r="J345" s="48" t="s">
        <v>647</v>
      </c>
      <c r="K345" t="s">
        <v>658</v>
      </c>
    </row>
    <row r="346" spans="1:11" x14ac:dyDescent="0.25">
      <c r="A346" s="21"/>
      <c r="B346" s="21"/>
      <c r="C346" s="21" t="str">
        <f>VLOOKUP(D346,Hoja2!A:B,2,0)</f>
        <v>Organización, Modernización y Dataficación De La Administración Pública</v>
      </c>
      <c r="D346" s="60">
        <v>11520005</v>
      </c>
      <c r="E346" s="60">
        <v>3</v>
      </c>
      <c r="F346" s="62" t="s">
        <v>952</v>
      </c>
      <c r="G346" s="62" t="s">
        <v>751</v>
      </c>
      <c r="H346" s="49" t="s">
        <v>680</v>
      </c>
      <c r="I346" s="21"/>
      <c r="J346" s="48" t="s">
        <v>647</v>
      </c>
      <c r="K346" t="s">
        <v>658</v>
      </c>
    </row>
    <row r="347" spans="1:11" x14ac:dyDescent="0.25">
      <c r="A347" s="21"/>
      <c r="B347" s="21"/>
      <c r="C347" s="21" t="str">
        <f>VLOOKUP(D347,Hoja2!A:B,2,0)</f>
        <v>Actuación Administrativa Y Actos Electrónicos</v>
      </c>
      <c r="D347" s="60">
        <v>11520001</v>
      </c>
      <c r="E347" s="60">
        <v>2</v>
      </c>
      <c r="F347" s="62" t="s">
        <v>953</v>
      </c>
      <c r="G347" s="62" t="s">
        <v>751</v>
      </c>
      <c r="H347" s="49" t="s">
        <v>657</v>
      </c>
      <c r="I347" s="21"/>
      <c r="J347" s="48" t="s">
        <v>647</v>
      </c>
    </row>
    <row r="348" spans="1:11" x14ac:dyDescent="0.25">
      <c r="A348" s="21"/>
      <c r="B348" s="21"/>
      <c r="C348" s="21" t="str">
        <f>VLOOKUP(D348,Hoja2!A:B,2,0)</f>
        <v xml:space="preserve">Espacio Público Y Bienes Comunes En El Ordenamiento </v>
      </c>
      <c r="D348" s="60">
        <v>93520002</v>
      </c>
      <c r="E348" s="60">
        <v>1</v>
      </c>
      <c r="F348" s="62" t="s">
        <v>954</v>
      </c>
      <c r="G348" s="62" t="s">
        <v>751</v>
      </c>
      <c r="H348" s="49" t="s">
        <v>670</v>
      </c>
      <c r="I348" s="21"/>
      <c r="J348" s="48" t="s">
        <v>647</v>
      </c>
    </row>
    <row r="349" spans="1:11" ht="18" x14ac:dyDescent="0.4">
      <c r="A349" s="15"/>
      <c r="B349" s="11">
        <v>45441</v>
      </c>
      <c r="C349" s="14" t="s">
        <v>641</v>
      </c>
      <c r="D349" s="14" t="s">
        <v>650</v>
      </c>
      <c r="E349" s="14" t="s">
        <v>643</v>
      </c>
      <c r="F349" s="14" t="s">
        <v>651</v>
      </c>
      <c r="G349" s="14" t="s">
        <v>652</v>
      </c>
      <c r="H349" s="14" t="s">
        <v>653</v>
      </c>
      <c r="I349" s="14" t="s">
        <v>654</v>
      </c>
      <c r="J349" s="14" t="s">
        <v>647</v>
      </c>
    </row>
    <row r="350" spans="1:11" x14ac:dyDescent="0.25">
      <c r="A350" s="21"/>
      <c r="B350" s="21"/>
      <c r="C350" s="21" t="str">
        <f>VLOOKUP(D350,Hoja2!A:B,2,0)</f>
        <v xml:space="preserve">Movimientos De Personas Y Sus Retos En La Protección Internacional </v>
      </c>
      <c r="D350" s="60">
        <v>14010108</v>
      </c>
      <c r="E350" s="60">
        <v>1</v>
      </c>
      <c r="F350" s="62" t="s">
        <v>955</v>
      </c>
      <c r="G350" s="62" t="s">
        <v>751</v>
      </c>
      <c r="H350" s="49" t="s">
        <v>668</v>
      </c>
      <c r="I350" s="21"/>
      <c r="J350" s="48" t="s">
        <v>647</v>
      </c>
      <c r="K350" t="s">
        <v>658</v>
      </c>
    </row>
    <row r="351" spans="1:11" x14ac:dyDescent="0.25">
      <c r="A351" s="21"/>
      <c r="B351" s="21"/>
      <c r="C351" s="21" t="str">
        <f>VLOOKUP(D351,Hoja2!A:B,2,0)</f>
        <v>Jurisdicción Y Competencia</v>
      </c>
      <c r="D351" s="60">
        <v>11720002</v>
      </c>
      <c r="E351" s="60">
        <v>2</v>
      </c>
      <c r="F351" s="62" t="s">
        <v>779</v>
      </c>
      <c r="G351" s="62" t="s">
        <v>751</v>
      </c>
      <c r="H351" s="49" t="s">
        <v>672</v>
      </c>
      <c r="I351" s="21"/>
      <c r="J351" s="48" t="s">
        <v>647</v>
      </c>
      <c r="K351" t="s">
        <v>658</v>
      </c>
    </row>
    <row r="352" spans="1:11" x14ac:dyDescent="0.25">
      <c r="A352" s="21"/>
      <c r="B352" s="21"/>
      <c r="C352" s="21" t="str">
        <f>VLOOKUP(D352,Hoja2!A:B,2,0)</f>
        <v>Procesos Declarativos Y Ejecutivos</v>
      </c>
      <c r="D352" s="60">
        <v>11720006</v>
      </c>
      <c r="E352" s="60">
        <v>1</v>
      </c>
      <c r="F352" s="62" t="s">
        <v>956</v>
      </c>
      <c r="G352" s="62" t="s">
        <v>751</v>
      </c>
      <c r="H352" s="49" t="s">
        <v>657</v>
      </c>
      <c r="I352" s="21"/>
      <c r="J352" s="48" t="s">
        <v>647</v>
      </c>
      <c r="K352" t="s">
        <v>658</v>
      </c>
    </row>
    <row r="353" spans="1:11" x14ac:dyDescent="0.25">
      <c r="A353" s="21"/>
      <c r="B353" s="21"/>
      <c r="C353" s="21" t="str">
        <f>VLOOKUP(D353,Hoja2!A:B,2,0)</f>
        <v>Principios Y Fundamentos De La Seguridad Social</v>
      </c>
      <c r="D353" s="60">
        <v>81020002</v>
      </c>
      <c r="E353" s="60">
        <v>3</v>
      </c>
      <c r="F353" s="62" t="s">
        <v>957</v>
      </c>
      <c r="G353" s="62" t="s">
        <v>751</v>
      </c>
      <c r="H353" s="49" t="s">
        <v>672</v>
      </c>
      <c r="I353" s="21"/>
      <c r="J353" s="48" t="s">
        <v>647</v>
      </c>
    </row>
    <row r="354" spans="1:11" x14ac:dyDescent="0.25">
      <c r="A354" s="21"/>
      <c r="B354" s="21"/>
      <c r="C354" s="21" t="str">
        <f>VLOOKUP(D354,Hoja2!A:B,2,0)</f>
        <v>Formación Y Contenido Del Contrato Estatal. Responsabilidad. Manejo Económico</v>
      </c>
      <c r="D354" s="60">
        <v>12820004</v>
      </c>
      <c r="E354" s="60">
        <v>1</v>
      </c>
      <c r="F354" s="62" t="s">
        <v>958</v>
      </c>
      <c r="G354" s="62" t="s">
        <v>751</v>
      </c>
      <c r="H354" s="49" t="s">
        <v>657</v>
      </c>
      <c r="I354" s="21"/>
      <c r="J354" s="48" t="s">
        <v>647</v>
      </c>
    </row>
    <row r="355" spans="1:11" x14ac:dyDescent="0.25">
      <c r="A355" s="21"/>
      <c r="B355" s="21"/>
      <c r="C355" s="21" t="str">
        <f>VLOOKUP(D355,Hoja2!A:B,2,0)</f>
        <v>Instrumentos De Financiación Del Desarrollo Urbano</v>
      </c>
      <c r="D355" s="60">
        <v>93520020</v>
      </c>
      <c r="E355" s="60">
        <v>1</v>
      </c>
      <c r="F355" s="62" t="s">
        <v>959</v>
      </c>
      <c r="G355" s="62" t="s">
        <v>751</v>
      </c>
      <c r="H355" s="49" t="s">
        <v>657</v>
      </c>
      <c r="I355" s="21"/>
      <c r="J355" s="48" t="s">
        <v>647</v>
      </c>
    </row>
    <row r="356" spans="1:11" x14ac:dyDescent="0.25">
      <c r="A356" s="21"/>
      <c r="B356" s="21"/>
      <c r="C356" s="21" t="str">
        <f>VLOOKUP(D356,Hoja2!A:B,2,0)</f>
        <v>Derecho Administrativo Económico</v>
      </c>
      <c r="D356" s="60">
        <v>11520009</v>
      </c>
      <c r="E356" s="60">
        <v>1</v>
      </c>
      <c r="F356" s="62" t="s">
        <v>960</v>
      </c>
      <c r="G356" s="62" t="s">
        <v>751</v>
      </c>
      <c r="H356" s="49" t="s">
        <v>657</v>
      </c>
      <c r="I356" s="21"/>
      <c r="J356" s="48" t="s">
        <v>647</v>
      </c>
    </row>
    <row r="357" spans="1:11" x14ac:dyDescent="0.25">
      <c r="A357" s="21"/>
      <c r="B357" s="21"/>
      <c r="C357" s="21" t="str">
        <f>VLOOKUP(D357,Hoja2!A:B,2,0)</f>
        <v>Bases Fundamentales Y Principios Constitucionales Del Derecho Procesal</v>
      </c>
      <c r="D357" s="60">
        <v>11720001</v>
      </c>
      <c r="E357" s="60">
        <v>2</v>
      </c>
      <c r="F357" s="62" t="s">
        <v>961</v>
      </c>
      <c r="G357" s="62" t="s">
        <v>751</v>
      </c>
      <c r="H357" s="49" t="s">
        <v>672</v>
      </c>
      <c r="I357" s="21"/>
      <c r="J357" s="48" t="s">
        <v>647</v>
      </c>
    </row>
    <row r="358" spans="1:11" x14ac:dyDescent="0.25">
      <c r="A358" s="21"/>
      <c r="B358" s="21"/>
      <c r="C358" s="21" t="str">
        <f>VLOOKUP(D358,Hoja2!A:B,2,0)</f>
        <v>Procedimientos Administrativos Y Medios Electrónicos (Expediente Digital, Análisis De Datos,</v>
      </c>
      <c r="D358" s="60">
        <v>11520006</v>
      </c>
      <c r="E358" s="60">
        <v>2</v>
      </c>
      <c r="F358" s="62" t="s">
        <v>962</v>
      </c>
      <c r="G358" s="62" t="s">
        <v>751</v>
      </c>
      <c r="H358" s="49" t="s">
        <v>657</v>
      </c>
      <c r="I358" s="21"/>
      <c r="J358" s="48" t="s">
        <v>647</v>
      </c>
    </row>
    <row r="359" spans="1:11" x14ac:dyDescent="0.25">
      <c r="A359" s="21"/>
      <c r="B359" s="21"/>
      <c r="C359" s="21" t="str">
        <f>VLOOKUP(D359,Hoja2!A:B,2,0)</f>
        <v>Procedimiento Administrativo</v>
      </c>
      <c r="D359" s="60">
        <v>11820011</v>
      </c>
      <c r="E359" s="60">
        <v>1</v>
      </c>
      <c r="F359" s="62" t="s">
        <v>963</v>
      </c>
      <c r="G359" s="62" t="s">
        <v>751</v>
      </c>
      <c r="H359" s="49" t="s">
        <v>657</v>
      </c>
      <c r="I359" s="21"/>
      <c r="J359" s="48" t="s">
        <v>647</v>
      </c>
    </row>
    <row r="360" spans="1:11" x14ac:dyDescent="0.25">
      <c r="A360" s="21"/>
      <c r="B360" s="21"/>
      <c r="C360" s="21" t="str">
        <f>VLOOKUP(D360,Hoja2!A:B,2,0)</f>
        <v>Acción Pública De Inconstitucionalidad</v>
      </c>
      <c r="D360" s="60">
        <v>55420009</v>
      </c>
      <c r="E360" s="60">
        <v>1</v>
      </c>
      <c r="F360" s="62" t="s">
        <v>964</v>
      </c>
      <c r="G360" s="62" t="s">
        <v>751</v>
      </c>
      <c r="H360" s="49" t="s">
        <v>657</v>
      </c>
      <c r="I360" s="21"/>
      <c r="J360" s="48" t="s">
        <v>647</v>
      </c>
      <c r="K360" t="s">
        <v>658</v>
      </c>
    </row>
    <row r="361" spans="1:11" ht="18" x14ac:dyDescent="0.4">
      <c r="A361" s="15"/>
      <c r="B361" s="11">
        <v>45443</v>
      </c>
      <c r="C361" s="14" t="s">
        <v>641</v>
      </c>
      <c r="D361" s="14" t="s">
        <v>650</v>
      </c>
      <c r="E361" s="14" t="s">
        <v>643</v>
      </c>
      <c r="F361" s="14" t="s">
        <v>651</v>
      </c>
      <c r="G361" s="14" t="s">
        <v>652</v>
      </c>
      <c r="H361" s="14" t="s">
        <v>653</v>
      </c>
      <c r="I361" s="14" t="s">
        <v>654</v>
      </c>
      <c r="J361" s="14" t="s">
        <v>647</v>
      </c>
    </row>
    <row r="362" spans="1:11" x14ac:dyDescent="0.25">
      <c r="A362" s="21"/>
      <c r="B362" s="21"/>
      <c r="C362" s="21" t="str">
        <f>VLOOKUP(D362,Hoja2!A:B,2,0)</f>
        <v>Criminología</v>
      </c>
      <c r="D362" s="60">
        <v>35810008</v>
      </c>
      <c r="E362" s="60">
        <v>1</v>
      </c>
      <c r="F362" s="62" t="s">
        <v>965</v>
      </c>
      <c r="G362" s="62" t="s">
        <v>751</v>
      </c>
      <c r="H362" s="49" t="s">
        <v>657</v>
      </c>
      <c r="I362" s="21"/>
      <c r="J362" s="48" t="s">
        <v>647</v>
      </c>
      <c r="K362" t="s">
        <v>658</v>
      </c>
    </row>
    <row r="363" spans="1:11" x14ac:dyDescent="0.25">
      <c r="A363" s="21"/>
      <c r="B363" s="21"/>
      <c r="C363" s="21" t="str">
        <f>VLOOKUP(D363,Hoja2!A:B,2,0)</f>
        <v>Derechos De Los Grupos De Especial Protección</v>
      </c>
      <c r="D363" s="60">
        <v>14010123</v>
      </c>
      <c r="E363" s="60">
        <v>1</v>
      </c>
      <c r="F363" s="62" t="s">
        <v>888</v>
      </c>
      <c r="G363" s="62" t="s">
        <v>751</v>
      </c>
      <c r="H363" s="49" t="s">
        <v>668</v>
      </c>
      <c r="I363" s="21"/>
      <c r="J363" s="48" t="s">
        <v>647</v>
      </c>
      <c r="K363" t="s">
        <v>658</v>
      </c>
    </row>
    <row r="364" spans="1:11" x14ac:dyDescent="0.25">
      <c r="A364" s="21"/>
      <c r="B364" s="21"/>
      <c r="C364" s="21" t="str">
        <f>VLOOKUP(D364,Hoja2!A:B,2,0)</f>
        <v>Derecho De Los Negocios Internacionales</v>
      </c>
      <c r="D364" s="60">
        <v>55520009</v>
      </c>
      <c r="E364" s="60">
        <v>1</v>
      </c>
      <c r="F364" s="62" t="s">
        <v>967</v>
      </c>
      <c r="G364" s="62" t="s">
        <v>751</v>
      </c>
      <c r="H364" s="49" t="s">
        <v>657</v>
      </c>
      <c r="I364" s="21"/>
      <c r="J364" s="48" t="s">
        <v>647</v>
      </c>
    </row>
    <row r="365" spans="1:11" x14ac:dyDescent="0.25">
      <c r="A365" s="21"/>
      <c r="B365" s="21"/>
      <c r="C365" s="21" t="str">
        <f>VLOOKUP(D365,Hoja2!A:B,2,0)</f>
        <v>Constitución Económica</v>
      </c>
      <c r="D365" s="60">
        <v>55420010</v>
      </c>
      <c r="E365" s="60">
        <v>1</v>
      </c>
      <c r="F365" s="62" t="s">
        <v>968</v>
      </c>
      <c r="G365" s="62" t="s">
        <v>751</v>
      </c>
      <c r="H365" s="49" t="s">
        <v>657</v>
      </c>
      <c r="I365" s="21"/>
      <c r="J365" s="48" t="s">
        <v>647</v>
      </c>
    </row>
    <row r="366" spans="1:11" x14ac:dyDescent="0.25">
      <c r="A366" s="21"/>
      <c r="B366" s="21"/>
      <c r="C366" s="21" t="str">
        <f>VLOOKUP(D366,Hoja2!A:B,2,0)</f>
        <v>Aspectos Patrimoniales Del Proceso Penal Y Extinción De Derecho De Dominio</v>
      </c>
      <c r="D366" s="60">
        <v>12320011</v>
      </c>
      <c r="E366" s="60">
        <v>1</v>
      </c>
      <c r="F366" s="62" t="s">
        <v>969</v>
      </c>
      <c r="G366" s="62" t="s">
        <v>751</v>
      </c>
      <c r="H366" s="50" t="s">
        <v>657</v>
      </c>
      <c r="I366" s="21"/>
      <c r="J366" s="51" t="s">
        <v>647</v>
      </c>
    </row>
    <row r="367" spans="1:11" x14ac:dyDescent="0.25">
      <c r="A367" s="21"/>
      <c r="B367" s="21"/>
      <c r="C367" s="21" t="str">
        <f>VLOOKUP(D367,Hoja2!A:B,2,0)</f>
        <v>Instituciones De Derecho Procesal Penal</v>
      </c>
      <c r="D367" s="60">
        <v>12320009</v>
      </c>
      <c r="E367" s="60">
        <v>1</v>
      </c>
      <c r="F367" s="62" t="s">
        <v>970</v>
      </c>
      <c r="G367" s="62" t="s">
        <v>751</v>
      </c>
      <c r="H367" s="50" t="s">
        <v>657</v>
      </c>
      <c r="I367" s="21"/>
      <c r="J367" s="51" t="s">
        <v>647</v>
      </c>
    </row>
    <row r="368" spans="1:11" x14ac:dyDescent="0.25">
      <c r="A368" s="21"/>
      <c r="B368" s="21"/>
      <c r="C368" s="21" t="str">
        <f>VLOOKUP(D368,Hoja2!A:B,2,0)</f>
        <v>Teorías De La Justicia</v>
      </c>
      <c r="D368" s="60">
        <v>14010003</v>
      </c>
      <c r="E368" s="60">
        <v>1</v>
      </c>
      <c r="F368" s="62" t="s">
        <v>971</v>
      </c>
      <c r="G368" s="62" t="s">
        <v>751</v>
      </c>
      <c r="H368" s="49" t="s">
        <v>668</v>
      </c>
      <c r="I368" s="21"/>
      <c r="J368" s="48" t="s">
        <v>647</v>
      </c>
    </row>
    <row r="369" spans="1:11" ht="18" x14ac:dyDescent="0.4">
      <c r="A369" s="15"/>
      <c r="B369" s="11">
        <v>45447</v>
      </c>
      <c r="C369" s="14" t="s">
        <v>641</v>
      </c>
      <c r="D369" s="14" t="s">
        <v>650</v>
      </c>
      <c r="E369" s="14" t="s">
        <v>643</v>
      </c>
      <c r="F369" s="14" t="s">
        <v>651</v>
      </c>
      <c r="G369" s="14" t="s">
        <v>652</v>
      </c>
      <c r="H369" s="14" t="s">
        <v>653</v>
      </c>
      <c r="I369" s="14" t="s">
        <v>654</v>
      </c>
      <c r="J369" s="14" t="s">
        <v>647</v>
      </c>
    </row>
    <row r="370" spans="1:11" x14ac:dyDescent="0.25">
      <c r="A370" s="21"/>
      <c r="B370" s="21"/>
      <c r="C370" s="21" t="str">
        <f>VLOOKUP(D370,Hoja2!A:B,2,0)</f>
        <v>Contratación Mercantil</v>
      </c>
      <c r="D370" s="60">
        <v>12420001</v>
      </c>
      <c r="E370" s="60">
        <v>1</v>
      </c>
      <c r="F370" s="62" t="s">
        <v>831</v>
      </c>
      <c r="G370" s="62" t="s">
        <v>751</v>
      </c>
      <c r="H370" s="49" t="s">
        <v>657</v>
      </c>
      <c r="I370" s="21"/>
      <c r="J370" s="48" t="s">
        <v>647</v>
      </c>
      <c r="K370" t="s">
        <v>658</v>
      </c>
    </row>
    <row r="371" spans="1:11" x14ac:dyDescent="0.25">
      <c r="A371" s="21"/>
      <c r="B371" s="21"/>
      <c r="C371" s="21" t="str">
        <f>VLOOKUP(D371,Hoja2!A:B,2,0)</f>
        <v>Litigio Estratégico (Acciones Populares, De Grupo Y De Cumplimiento)</v>
      </c>
      <c r="D371" s="60">
        <v>11520008</v>
      </c>
      <c r="E371" s="60">
        <v>1</v>
      </c>
      <c r="F371" s="62" t="s">
        <v>972</v>
      </c>
      <c r="G371" s="62" t="s">
        <v>751</v>
      </c>
      <c r="H371" s="49" t="s">
        <v>657</v>
      </c>
      <c r="I371" s="21"/>
      <c r="J371" s="48" t="s">
        <v>647</v>
      </c>
      <c r="K371" t="s">
        <v>658</v>
      </c>
    </row>
    <row r="372" spans="1:11" x14ac:dyDescent="0.25">
      <c r="A372" s="21"/>
      <c r="B372" s="21"/>
      <c r="C372" s="21" t="str">
        <f>VLOOKUP(D372,Hoja2!A:B,2,0)</f>
        <v>Control Fiscal Micro</v>
      </c>
      <c r="D372" s="60">
        <v>50620011</v>
      </c>
      <c r="E372" s="60">
        <v>1</v>
      </c>
      <c r="F372" s="62" t="s">
        <v>973</v>
      </c>
      <c r="G372" s="62" t="s">
        <v>751</v>
      </c>
      <c r="H372" s="49" t="s">
        <v>793</v>
      </c>
      <c r="I372" s="21"/>
      <c r="J372" s="48" t="s">
        <v>647</v>
      </c>
      <c r="K372" t="s">
        <v>658</v>
      </c>
    </row>
    <row r="373" spans="1:11" x14ac:dyDescent="0.25">
      <c r="A373" s="21"/>
      <c r="B373" s="21"/>
      <c r="C373" s="21" t="str">
        <f>VLOOKUP(D373,Hoja2!A:B,2,0)</f>
        <v>Propiedad Intelectual, Comercio Y Ambiente</v>
      </c>
      <c r="D373" s="60">
        <v>12120011</v>
      </c>
      <c r="E373" s="60">
        <v>1</v>
      </c>
      <c r="F373" s="62" t="s">
        <v>974</v>
      </c>
      <c r="G373" s="62" t="s">
        <v>751</v>
      </c>
      <c r="H373" s="49" t="s">
        <v>657</v>
      </c>
      <c r="I373" s="21"/>
      <c r="J373" s="48" t="s">
        <v>647</v>
      </c>
      <c r="K373" t="s">
        <v>658</v>
      </c>
    </row>
    <row r="374" spans="1:11" x14ac:dyDescent="0.25">
      <c r="A374" s="21"/>
      <c r="B374" s="21"/>
      <c r="C374" s="21" t="str">
        <f>VLOOKUP(D374,Hoja2!A:B,2,0)</f>
        <v>Insolvencia Empresarial</v>
      </c>
      <c r="D374" s="60">
        <v>14010120</v>
      </c>
      <c r="E374" s="60">
        <v>1</v>
      </c>
      <c r="F374" s="62" t="s">
        <v>689</v>
      </c>
      <c r="G374" s="62" t="s">
        <v>751</v>
      </c>
      <c r="H374" s="49" t="s">
        <v>668</v>
      </c>
      <c r="I374" s="21"/>
      <c r="J374" s="48" t="s">
        <v>647</v>
      </c>
      <c r="K374" t="s">
        <v>658</v>
      </c>
    </row>
    <row r="375" spans="1:11" x14ac:dyDescent="0.25">
      <c r="A375" s="21"/>
      <c r="B375" s="21"/>
      <c r="C375" s="21" t="str">
        <f>VLOOKUP(D375,Hoja2!A:B,2,0)</f>
        <v>Crisis Y Derecho Penal Financiero</v>
      </c>
      <c r="D375" s="60">
        <v>11620015</v>
      </c>
      <c r="E375" s="60">
        <v>1</v>
      </c>
      <c r="F375" s="62" t="s">
        <v>975</v>
      </c>
      <c r="G375" s="62" t="s">
        <v>751</v>
      </c>
      <c r="H375" s="49" t="s">
        <v>657</v>
      </c>
      <c r="I375" s="21"/>
      <c r="J375" s="48" t="s">
        <v>647</v>
      </c>
    </row>
    <row r="376" spans="1:11" x14ac:dyDescent="0.25">
      <c r="A376" s="21"/>
      <c r="B376" s="21"/>
      <c r="C376" s="21" t="str">
        <f>VLOOKUP(D376,Hoja2!A:B,2,0)</f>
        <v>Intervención, Vigilancia Y Control</v>
      </c>
      <c r="D376" s="60">
        <v>55520005</v>
      </c>
      <c r="E376" s="60">
        <v>1</v>
      </c>
      <c r="F376" s="62" t="s">
        <v>752</v>
      </c>
      <c r="G376" s="62" t="s">
        <v>751</v>
      </c>
      <c r="H376" s="49" t="s">
        <v>657</v>
      </c>
      <c r="I376" s="21"/>
      <c r="J376" s="48" t="s">
        <v>647</v>
      </c>
    </row>
    <row r="377" spans="1:11" x14ac:dyDescent="0.25">
      <c r="A377" s="21"/>
      <c r="B377" s="21"/>
      <c r="C377" s="21" t="str">
        <f>VLOOKUP(D377,Hoja2!A:B,2,0)</f>
        <v>Vivienda Y Saneamiento Básico</v>
      </c>
      <c r="D377" s="60">
        <v>93520013</v>
      </c>
      <c r="E377" s="60">
        <v>1</v>
      </c>
      <c r="F377" s="62" t="s">
        <v>976</v>
      </c>
      <c r="G377" s="62" t="s">
        <v>751</v>
      </c>
      <c r="H377" s="49" t="s">
        <v>657</v>
      </c>
      <c r="I377" s="21"/>
      <c r="J377" s="48" t="s">
        <v>647</v>
      </c>
    </row>
    <row r="378" spans="1:11" x14ac:dyDescent="0.25">
      <c r="A378" s="21"/>
      <c r="B378" s="21"/>
      <c r="C378" s="21" t="str">
        <f>VLOOKUP(D378,Hoja2!A:B,2,0)</f>
        <v>Estándares Y Buenas Prácticas Internacionales De La Contratación Pública.</v>
      </c>
      <c r="D378" s="60">
        <v>33510007</v>
      </c>
      <c r="E378" s="60">
        <v>1</v>
      </c>
      <c r="F378" s="62" t="s">
        <v>977</v>
      </c>
      <c r="G378" s="62" t="s">
        <v>751</v>
      </c>
      <c r="H378" s="49" t="s">
        <v>657</v>
      </c>
      <c r="I378" s="21"/>
      <c r="J378" s="48" t="s">
        <v>647</v>
      </c>
    </row>
    <row r="379" spans="1:11" x14ac:dyDescent="0.25">
      <c r="A379" s="21"/>
      <c r="B379" s="21"/>
      <c r="C379" s="21" t="str">
        <f>VLOOKUP(D379,Hoja2!A:B,2,0)</f>
        <v>El Sistema De Seguridad Social En Salud</v>
      </c>
      <c r="D379" s="60">
        <v>81020009</v>
      </c>
      <c r="E379" s="60">
        <v>2</v>
      </c>
      <c r="F379" s="62" t="s">
        <v>978</v>
      </c>
      <c r="G379" s="62" t="s">
        <v>751</v>
      </c>
      <c r="H379" s="49" t="s">
        <v>678</v>
      </c>
      <c r="I379" s="21"/>
      <c r="J379" s="48" t="s">
        <v>647</v>
      </c>
    </row>
    <row r="380" spans="1:11" ht="18" x14ac:dyDescent="0.4">
      <c r="A380" s="15"/>
      <c r="B380" s="11">
        <v>45450</v>
      </c>
      <c r="C380" s="14" t="s">
        <v>641</v>
      </c>
      <c r="D380" s="14" t="s">
        <v>650</v>
      </c>
      <c r="E380" s="14" t="s">
        <v>643</v>
      </c>
      <c r="F380" s="14" t="s">
        <v>651</v>
      </c>
      <c r="G380" s="14" t="s">
        <v>652</v>
      </c>
      <c r="H380" s="14" t="s">
        <v>653</v>
      </c>
      <c r="I380" s="14" t="s">
        <v>654</v>
      </c>
      <c r="J380" s="14" t="s">
        <v>647</v>
      </c>
    </row>
    <row r="381" spans="1:11" x14ac:dyDescent="0.25">
      <c r="A381" s="21"/>
      <c r="B381" s="21"/>
      <c r="C381" s="21" t="str">
        <f>VLOOKUP(D381,Hoja2!A:B,2,0)</f>
        <v>Comercio Electrónico E Internet</v>
      </c>
      <c r="D381" s="21">
        <v>55520003</v>
      </c>
      <c r="E381" s="60">
        <v>1</v>
      </c>
      <c r="F381" s="62" t="s">
        <v>660</v>
      </c>
      <c r="G381" s="62" t="s">
        <v>751</v>
      </c>
      <c r="H381" s="50" t="s">
        <v>657</v>
      </c>
      <c r="I381" s="21"/>
      <c r="J381" s="51" t="s">
        <v>647</v>
      </c>
      <c r="K381" s="16" t="s">
        <v>658</v>
      </c>
    </row>
    <row r="382" spans="1:11" x14ac:dyDescent="0.25">
      <c r="A382" s="21"/>
      <c r="B382" s="21"/>
      <c r="C382" s="21" t="str">
        <f>VLOOKUP(D382,Hoja2!A:B,2,0)</f>
        <v>Retención En La Fuente</v>
      </c>
      <c r="D382" s="21">
        <v>11820010</v>
      </c>
      <c r="E382" s="60">
        <v>1</v>
      </c>
      <c r="F382" s="62" t="s">
        <v>979</v>
      </c>
      <c r="G382" s="62" t="s">
        <v>751</v>
      </c>
      <c r="H382" s="50" t="s">
        <v>657</v>
      </c>
      <c r="I382" s="21"/>
      <c r="J382" s="51" t="s">
        <v>647</v>
      </c>
      <c r="K382" s="16" t="s">
        <v>658</v>
      </c>
    </row>
    <row r="383" spans="1:11" x14ac:dyDescent="0.25">
      <c r="A383" s="21"/>
      <c r="B383" s="21"/>
      <c r="C383" s="21" t="str">
        <f>VLOOKUP(D383,Hoja2!A:B,2,0)</f>
        <v>Contratos De Consumo</v>
      </c>
      <c r="D383" s="21">
        <v>55920010</v>
      </c>
      <c r="E383" s="60">
        <v>1</v>
      </c>
      <c r="F383" s="62" t="s">
        <v>980</v>
      </c>
      <c r="G383" s="62" t="s">
        <v>751</v>
      </c>
      <c r="H383" s="50" t="s">
        <v>657</v>
      </c>
      <c r="I383" s="21"/>
      <c r="J383" s="51" t="s">
        <v>647</v>
      </c>
      <c r="K383" s="16" t="s">
        <v>658</v>
      </c>
    </row>
    <row r="384" spans="1:11" x14ac:dyDescent="0.25">
      <c r="A384" s="21"/>
      <c r="B384" s="21"/>
      <c r="C384" s="21" t="str">
        <f>VLOOKUP(D384,Hoja2!A:B,2,0)</f>
        <v>Globalización, Orden Económico Y Derechos Humanos</v>
      </c>
      <c r="D384" s="21">
        <v>12920007</v>
      </c>
      <c r="E384" s="60">
        <v>1</v>
      </c>
      <c r="F384" s="62" t="s">
        <v>981</v>
      </c>
      <c r="G384" s="62" t="s">
        <v>751</v>
      </c>
      <c r="H384" s="50" t="s">
        <v>657</v>
      </c>
      <c r="I384" s="21"/>
      <c r="J384" s="51" t="s">
        <v>647</v>
      </c>
      <c r="K384" s="63" t="s">
        <v>658</v>
      </c>
    </row>
    <row r="385" spans="1:11" x14ac:dyDescent="0.25">
      <c r="A385" s="21"/>
      <c r="B385" s="21"/>
      <c r="C385" s="21" t="str">
        <f>VLOOKUP(D385,Hoja2!A:B,2,0)</f>
        <v>Propiedad Intelectual</v>
      </c>
      <c r="D385" s="21">
        <v>55520010</v>
      </c>
      <c r="E385" s="60">
        <v>2</v>
      </c>
      <c r="F385" s="62" t="s">
        <v>982</v>
      </c>
      <c r="G385" s="62" t="s">
        <v>751</v>
      </c>
      <c r="H385" s="50" t="s">
        <v>657</v>
      </c>
      <c r="I385" s="21"/>
      <c r="J385" s="51" t="s">
        <v>647</v>
      </c>
      <c r="K385" s="63" t="s">
        <v>658</v>
      </c>
    </row>
    <row r="386" spans="1:11" x14ac:dyDescent="0.25">
      <c r="A386" s="21"/>
      <c r="B386" s="21"/>
      <c r="C386" s="21" t="str">
        <f>VLOOKUP(D386,Hoja2!A:B,2,0)</f>
        <v>Derecho Procesal Laboral</v>
      </c>
      <c r="D386" s="21">
        <v>81020014</v>
      </c>
      <c r="E386" s="60">
        <v>1</v>
      </c>
      <c r="F386" s="62" t="s">
        <v>683</v>
      </c>
      <c r="G386" s="62" t="s">
        <v>751</v>
      </c>
      <c r="H386" s="50" t="s">
        <v>657</v>
      </c>
      <c r="I386" s="21"/>
      <c r="J386" s="51" t="s">
        <v>647</v>
      </c>
      <c r="K386" s="63" t="s">
        <v>658</v>
      </c>
    </row>
    <row r="387" spans="1:11" x14ac:dyDescent="0.25">
      <c r="A387" s="21"/>
      <c r="B387" s="21"/>
      <c r="C387" s="21" t="str">
        <f>VLOOKUP(D387,Hoja2!A:B,2,0)</f>
        <v>Gerencia De La Investigación Criminal Y Criminalística</v>
      </c>
      <c r="D387" s="21">
        <v>12320008</v>
      </c>
      <c r="E387" s="60">
        <v>1</v>
      </c>
      <c r="F387" s="62" t="s">
        <v>995</v>
      </c>
      <c r="G387" s="62" t="s">
        <v>751</v>
      </c>
      <c r="H387" s="50" t="s">
        <v>657</v>
      </c>
      <c r="I387" s="21"/>
      <c r="J387" s="51" t="s">
        <v>647</v>
      </c>
      <c r="K387" s="63" t="s">
        <v>658</v>
      </c>
    </row>
    <row r="388" spans="1:11" x14ac:dyDescent="0.25">
      <c r="A388" s="21"/>
      <c r="B388" s="21"/>
      <c r="C388" s="21" t="str">
        <f>VLOOKUP(D388,Hoja2!A:B,2,0)</f>
        <v>Medidas Cautelares</v>
      </c>
      <c r="D388" s="21">
        <v>11720009</v>
      </c>
      <c r="E388" s="60">
        <v>1</v>
      </c>
      <c r="F388" s="62" t="s">
        <v>983</v>
      </c>
      <c r="G388" s="62" t="s">
        <v>751</v>
      </c>
      <c r="H388" s="50" t="s">
        <v>657</v>
      </c>
      <c r="I388" s="21"/>
      <c r="J388" s="51" t="s">
        <v>647</v>
      </c>
      <c r="K388" s="63" t="s">
        <v>658</v>
      </c>
    </row>
    <row r="389" spans="1:11" x14ac:dyDescent="0.25">
      <c r="A389" s="21"/>
      <c r="B389" s="21"/>
      <c r="C389" s="21" t="str">
        <f>VLOOKUP(D389,Hoja2!A:B,2,0)</f>
        <v>Problemas Actuales Del Derecho Especial Penal</v>
      </c>
      <c r="D389" s="60">
        <v>12320017</v>
      </c>
      <c r="E389" s="60">
        <v>4</v>
      </c>
      <c r="F389" s="62" t="s">
        <v>984</v>
      </c>
      <c r="G389" s="62" t="s">
        <v>751</v>
      </c>
      <c r="H389" s="50" t="s">
        <v>657</v>
      </c>
      <c r="I389" s="21"/>
      <c r="J389" s="51" t="s">
        <v>647</v>
      </c>
    </row>
    <row r="390" spans="1:11" x14ac:dyDescent="0.25">
      <c r="A390" s="21"/>
      <c r="B390" s="21"/>
      <c r="C390" s="21" t="str">
        <f>VLOOKUP(D390,Hoja2!A:B,2,0)</f>
        <v>Otras Operaciones Aduaneras E Instrumentos Del Comercio Exterior</v>
      </c>
      <c r="D390" s="21">
        <v>12720008</v>
      </c>
      <c r="E390" s="60">
        <v>3</v>
      </c>
      <c r="F390" s="62" t="s">
        <v>985</v>
      </c>
      <c r="G390" s="62" t="s">
        <v>656</v>
      </c>
      <c r="H390" s="50" t="s">
        <v>674</v>
      </c>
      <c r="I390" s="21"/>
      <c r="J390" s="51" t="s">
        <v>647</v>
      </c>
    </row>
    <row r="391" spans="1:11" x14ac:dyDescent="0.25">
      <c r="A391" s="21"/>
      <c r="B391" s="21"/>
      <c r="C391" s="21" t="str">
        <f>VLOOKUP(D391,Hoja2!A:B,2,0)</f>
        <v>Régimen De Los Intermediarios De Seguros Y Canales De Distribución</v>
      </c>
      <c r="D391" s="21">
        <v>40420009</v>
      </c>
      <c r="E391" s="60">
        <v>1</v>
      </c>
      <c r="F391" s="62" t="s">
        <v>996</v>
      </c>
      <c r="G391" s="62" t="s">
        <v>751</v>
      </c>
      <c r="H391" s="50" t="s">
        <v>657</v>
      </c>
      <c r="I391" s="21"/>
      <c r="J391" s="51" t="s">
        <v>647</v>
      </c>
    </row>
    <row r="392" spans="1:11" x14ac:dyDescent="0.25">
      <c r="A392" s="21"/>
      <c r="B392" s="21"/>
      <c r="C392" s="21" t="str">
        <f>VLOOKUP(D392,Hoja2!A:B,2,0)</f>
        <v>Impuesto De Renta Ii</v>
      </c>
      <c r="D392" s="21">
        <v>11820004</v>
      </c>
      <c r="E392" s="60">
        <v>1</v>
      </c>
      <c r="F392" s="62" t="s">
        <v>986</v>
      </c>
      <c r="G392" s="62" t="s">
        <v>751</v>
      </c>
      <c r="H392" s="50" t="s">
        <v>657</v>
      </c>
      <c r="I392" s="21"/>
      <c r="J392" s="51" t="s">
        <v>647</v>
      </c>
    </row>
    <row r="393" spans="1:11" x14ac:dyDescent="0.25">
      <c r="A393" s="21"/>
      <c r="B393" s="21"/>
      <c r="C393" s="21" t="str">
        <f>VLOOKUP(D393,Hoja2!A:B,2,0)</f>
        <v>Logística Jurídica Empresarial</v>
      </c>
      <c r="D393" s="21">
        <v>12420018</v>
      </c>
      <c r="E393" s="60">
        <v>1</v>
      </c>
      <c r="F393" s="62" t="s">
        <v>987</v>
      </c>
      <c r="G393" s="62" t="s">
        <v>751</v>
      </c>
      <c r="H393" s="50" t="s">
        <v>657</v>
      </c>
      <c r="I393" s="21"/>
      <c r="J393" s="51" t="s">
        <v>647</v>
      </c>
    </row>
    <row r="394" spans="1:11" x14ac:dyDescent="0.25">
      <c r="A394" s="21"/>
      <c r="B394" s="21"/>
      <c r="C394" s="21" t="str">
        <f>VLOOKUP(D394,Hoja2!A:B,2,0)</f>
        <v>Gestión Sostenible Y Sostenibilidad Urbana</v>
      </c>
      <c r="D394" s="21">
        <v>12210002</v>
      </c>
      <c r="E394" s="60">
        <v>1</v>
      </c>
      <c r="F394" s="62" t="s">
        <v>988</v>
      </c>
      <c r="G394" s="62" t="s">
        <v>751</v>
      </c>
      <c r="H394" s="50" t="s">
        <v>657</v>
      </c>
      <c r="I394" s="21"/>
      <c r="J394" s="51" t="s">
        <v>647</v>
      </c>
    </row>
    <row r="395" spans="1:11" x14ac:dyDescent="0.25">
      <c r="A395" s="21"/>
      <c r="B395" s="21"/>
      <c r="C395" s="21" t="str">
        <f>VLOOKUP(D395,Hoja2!A:B,2,0)</f>
        <v>Investigación Con Sujetos Humanos. Propiedad Intelectual Y Patentes</v>
      </c>
      <c r="D395" s="21">
        <v>91320014</v>
      </c>
      <c r="E395" s="60">
        <v>1</v>
      </c>
      <c r="F395" s="62" t="s">
        <v>989</v>
      </c>
      <c r="G395" s="62" t="s">
        <v>751</v>
      </c>
      <c r="H395" s="50" t="s">
        <v>657</v>
      </c>
      <c r="I395" s="21"/>
      <c r="J395" s="51" t="s">
        <v>647</v>
      </c>
    </row>
    <row r="396" spans="1:11" x14ac:dyDescent="0.25">
      <c r="A396" s="21"/>
      <c r="B396" s="21"/>
      <c r="C396" s="21" t="str">
        <f>VLOOKUP(D396,Hoja2!A:B,2,0)</f>
        <v>Responsabilidad Extracontractual Del Estado</v>
      </c>
      <c r="D396" s="21">
        <v>11520013</v>
      </c>
      <c r="E396" s="60">
        <v>6</v>
      </c>
      <c r="F396" s="62" t="s">
        <v>990</v>
      </c>
      <c r="G396" s="62" t="s">
        <v>751</v>
      </c>
      <c r="H396" s="50" t="s">
        <v>672</v>
      </c>
      <c r="I396" s="21"/>
      <c r="J396" s="51" t="s">
        <v>647</v>
      </c>
    </row>
    <row r="397" spans="1:11" x14ac:dyDescent="0.25">
      <c r="A397" s="21"/>
      <c r="B397" s="21"/>
      <c r="C397" s="21" t="str">
        <f>VLOOKUP(D397,Hoja2!A:B,2,0)</f>
        <v>Responsabilidad Civil Derivada De La Administración Y Prestación De Los Servicios De La Salud</v>
      </c>
      <c r="D397" s="21">
        <v>91320018</v>
      </c>
      <c r="E397" s="60">
        <v>1</v>
      </c>
      <c r="F397" s="62" t="s">
        <v>991</v>
      </c>
      <c r="G397" s="62" t="s">
        <v>751</v>
      </c>
      <c r="H397" s="50" t="s">
        <v>657</v>
      </c>
      <c r="I397" s="21"/>
      <c r="J397" s="51" t="s">
        <v>647</v>
      </c>
    </row>
    <row r="398" spans="1:11" x14ac:dyDescent="0.25">
      <c r="A398" s="21"/>
      <c r="B398" s="21"/>
      <c r="C398" s="21" t="str">
        <f>VLOOKUP(D398,Hoja2!A:B,2,0)</f>
        <v>Instrumentos De Gestión Urbanística</v>
      </c>
      <c r="D398" s="21">
        <v>93520018</v>
      </c>
      <c r="E398" s="60">
        <v>1</v>
      </c>
      <c r="F398" s="62" t="s">
        <v>992</v>
      </c>
      <c r="G398" s="62" t="s">
        <v>751</v>
      </c>
      <c r="H398" s="50" t="s">
        <v>657</v>
      </c>
      <c r="I398" s="21"/>
      <c r="J398" s="51" t="s">
        <v>647</v>
      </c>
    </row>
    <row r="399" spans="1:11" x14ac:dyDescent="0.25">
      <c r="A399" s="21"/>
      <c r="B399" s="21"/>
      <c r="C399" s="21" t="str">
        <f>VLOOKUP(D399,Hoja2!A:B,2,0)</f>
        <v>Justicia Restaurativa, Justicia Transicional Y Género: Posconflicto En Colombia</v>
      </c>
      <c r="D399" s="21">
        <v>14110028</v>
      </c>
      <c r="E399" s="60">
        <v>1</v>
      </c>
      <c r="F399" s="62" t="s">
        <v>993</v>
      </c>
      <c r="G399" s="62" t="s">
        <v>751</v>
      </c>
      <c r="H399" s="50" t="s">
        <v>657</v>
      </c>
      <c r="I399" s="21"/>
      <c r="J399" s="51" t="s">
        <v>647</v>
      </c>
      <c r="K399" t="s">
        <v>658</v>
      </c>
    </row>
    <row r="400" spans="1:11" x14ac:dyDescent="0.25">
      <c r="A400" s="21"/>
      <c r="B400" s="21"/>
      <c r="C400" s="21" t="str">
        <f>VLOOKUP(D400,Hoja2!A:B,2,0)</f>
        <v xml:space="preserve">Gestión de Información y Comunicación </v>
      </c>
      <c r="D400" s="21">
        <v>50620005</v>
      </c>
      <c r="E400" s="60">
        <v>1</v>
      </c>
      <c r="F400" s="62" t="s">
        <v>994</v>
      </c>
      <c r="G400" s="62" t="s">
        <v>751</v>
      </c>
      <c r="H400" s="50" t="s">
        <v>657</v>
      </c>
      <c r="I400" s="21"/>
      <c r="J400" s="51" t="s">
        <v>647</v>
      </c>
    </row>
    <row r="401" spans="1:11" x14ac:dyDescent="0.25">
      <c r="A401" s="21"/>
      <c r="B401" s="21"/>
      <c r="C401" s="21" t="str">
        <f>VLOOKUP(D401,Hoja2!A:B,2,0)</f>
        <v>Sistema De Responsabilidad Penal Para Adolescentes Y</v>
      </c>
      <c r="D401" s="21">
        <v>40320013</v>
      </c>
      <c r="E401" s="60">
        <v>1</v>
      </c>
      <c r="F401" s="62" t="s">
        <v>698</v>
      </c>
      <c r="G401" s="62" t="s">
        <v>751</v>
      </c>
      <c r="H401" s="50" t="s">
        <v>657</v>
      </c>
      <c r="I401" s="21"/>
      <c r="J401" s="51" t="s">
        <v>647</v>
      </c>
    </row>
    <row r="402" spans="1:11" x14ac:dyDescent="0.25">
      <c r="A402" s="21"/>
      <c r="B402" s="21"/>
      <c r="C402" s="21" t="str">
        <f>VLOOKUP(D402,Hoja2!A:B,2,0)</f>
        <v>Contratación De Intermediación</v>
      </c>
      <c r="D402" s="21">
        <v>55920013</v>
      </c>
      <c r="E402" s="60">
        <v>2</v>
      </c>
      <c r="F402" s="62" t="s">
        <v>811</v>
      </c>
      <c r="G402" s="62" t="s">
        <v>751</v>
      </c>
      <c r="H402" s="49" t="s">
        <v>657</v>
      </c>
      <c r="I402" s="21"/>
      <c r="J402" s="48" t="s">
        <v>647</v>
      </c>
      <c r="K402" t="s">
        <v>658</v>
      </c>
    </row>
    <row r="403" spans="1:11" x14ac:dyDescent="0.25">
      <c r="A403" s="21"/>
      <c r="B403" s="21"/>
      <c r="C403" s="21" t="str">
        <f>VLOOKUP(D403,Hoja2!A:B,2,0)</f>
        <v>Contratación Internacional</v>
      </c>
      <c r="D403" s="21">
        <v>55920008</v>
      </c>
      <c r="E403" s="60">
        <v>1</v>
      </c>
      <c r="F403" s="62" t="s">
        <v>997</v>
      </c>
      <c r="G403" s="62" t="s">
        <v>751</v>
      </c>
      <c r="H403" s="49" t="s">
        <v>657</v>
      </c>
      <c r="I403" s="21"/>
      <c r="J403" s="48" t="s">
        <v>647</v>
      </c>
      <c r="K403" t="s">
        <v>658</v>
      </c>
    </row>
    <row r="404" spans="1:11" ht="18" x14ac:dyDescent="0.4">
      <c r="A404" s="15"/>
      <c r="B404" s="11">
        <v>45455</v>
      </c>
      <c r="C404" s="14" t="s">
        <v>641</v>
      </c>
      <c r="D404" s="14" t="s">
        <v>650</v>
      </c>
      <c r="E404" s="14" t="s">
        <v>643</v>
      </c>
      <c r="F404" s="14" t="s">
        <v>651</v>
      </c>
      <c r="G404" s="14" t="s">
        <v>652</v>
      </c>
      <c r="H404" s="14" t="s">
        <v>653</v>
      </c>
      <c r="I404" s="14" t="s">
        <v>654</v>
      </c>
      <c r="J404" s="14" t="s">
        <v>647</v>
      </c>
    </row>
    <row r="405" spans="1:11" x14ac:dyDescent="0.25">
      <c r="A405" s="21"/>
      <c r="B405" s="21"/>
      <c r="C405" s="21" t="str">
        <f>VLOOKUP(D405,Hoja2!A:B,2,0)</f>
        <v>Jurisprudencia En Derecho Laboral Y En Seguridad Social</v>
      </c>
      <c r="D405" s="21">
        <v>81020012</v>
      </c>
      <c r="E405" s="60">
        <v>1</v>
      </c>
      <c r="F405" s="62" t="s">
        <v>998</v>
      </c>
      <c r="G405" s="62" t="s">
        <v>751</v>
      </c>
      <c r="H405" s="49" t="s">
        <v>657</v>
      </c>
      <c r="I405" s="21"/>
      <c r="J405" s="48" t="s">
        <v>647</v>
      </c>
      <c r="K405" t="s">
        <v>658</v>
      </c>
    </row>
    <row r="406" spans="1:11" x14ac:dyDescent="0.25">
      <c r="A406" s="21"/>
      <c r="B406" s="21"/>
      <c r="C406" s="21" t="str">
        <f>VLOOKUP(D406,Hoja2!A:B,2,0)</f>
        <v>Trabajo De Grado I</v>
      </c>
      <c r="D406" s="21">
        <v>12210008</v>
      </c>
      <c r="E406" s="60">
        <v>1</v>
      </c>
      <c r="F406" s="62" t="s">
        <v>802</v>
      </c>
      <c r="G406" s="62" t="s">
        <v>751</v>
      </c>
      <c r="H406" s="49" t="s">
        <v>657</v>
      </c>
      <c r="I406" s="21"/>
      <c r="J406" s="48" t="s">
        <v>647</v>
      </c>
    </row>
    <row r="407" spans="1:11" x14ac:dyDescent="0.25">
      <c r="A407" s="21"/>
      <c r="B407" s="21"/>
      <c r="C407" s="21" t="str">
        <f>VLOOKUP(D407,Hoja2!A:B,2,0)</f>
        <v>Contratos De Garantías</v>
      </c>
      <c r="D407" s="21">
        <v>11620011</v>
      </c>
      <c r="E407" s="60">
        <v>1</v>
      </c>
      <c r="F407" s="62" t="s">
        <v>999</v>
      </c>
      <c r="G407" s="62" t="s">
        <v>751</v>
      </c>
      <c r="H407" s="49" t="s">
        <v>657</v>
      </c>
      <c r="I407" s="21"/>
      <c r="J407" s="48" t="s">
        <v>647</v>
      </c>
    </row>
    <row r="408" spans="1:11" x14ac:dyDescent="0.25">
      <c r="A408" s="21"/>
      <c r="B408" s="21"/>
      <c r="C408" s="21" t="str">
        <f>VLOOKUP(D408,Hoja2!A:B,2,0)</f>
        <v>Métodos Alternativos De Solución De Controversias</v>
      </c>
      <c r="D408" s="21">
        <v>12520005</v>
      </c>
      <c r="E408" s="60">
        <v>3</v>
      </c>
      <c r="F408" s="21" t="s">
        <v>1000</v>
      </c>
      <c r="G408" s="62" t="s">
        <v>751</v>
      </c>
      <c r="H408" s="49" t="s">
        <v>753</v>
      </c>
      <c r="I408" s="21"/>
      <c r="J408" s="48" t="s">
        <v>647</v>
      </c>
    </row>
    <row r="409" spans="1:11" x14ac:dyDescent="0.25">
      <c r="A409" s="21"/>
      <c r="B409" s="21"/>
      <c r="C409" s="21" t="str">
        <f>VLOOKUP(D409,Hoja2!A:B,2,0)</f>
        <v>Aspectos Contemporáneos Del Derecho Laboral</v>
      </c>
      <c r="D409" s="21">
        <v>19310006</v>
      </c>
      <c r="E409" s="60">
        <v>1</v>
      </c>
      <c r="F409" s="21" t="s">
        <v>1001</v>
      </c>
      <c r="G409" s="62" t="s">
        <v>751</v>
      </c>
      <c r="H409" s="49" t="s">
        <v>657</v>
      </c>
      <c r="I409" s="21"/>
      <c r="J409" s="48" t="s">
        <v>647</v>
      </c>
    </row>
    <row r="410" spans="1:11" x14ac:dyDescent="0.25">
      <c r="A410" s="21"/>
      <c r="B410" s="21"/>
      <c r="C410" s="21" t="str">
        <f>VLOOKUP(D410,Hoja2!A:B,2,0)</f>
        <v>Técnica De Redacción De Los Contratos</v>
      </c>
      <c r="D410" s="21">
        <v>55920007</v>
      </c>
      <c r="E410" s="60">
        <v>1</v>
      </c>
      <c r="F410" s="21" t="s">
        <v>666</v>
      </c>
      <c r="G410" s="62" t="s">
        <v>751</v>
      </c>
      <c r="H410" s="49" t="s">
        <v>657</v>
      </c>
      <c r="I410" s="21"/>
      <c r="J410" s="48" t="s">
        <v>647</v>
      </c>
    </row>
    <row r="411" spans="1:11" ht="18" x14ac:dyDescent="0.4">
      <c r="A411" s="15"/>
      <c r="B411" s="11">
        <v>45457</v>
      </c>
      <c r="C411" s="14" t="s">
        <v>641</v>
      </c>
      <c r="D411" s="14" t="s">
        <v>650</v>
      </c>
      <c r="E411" s="14" t="s">
        <v>643</v>
      </c>
      <c r="F411" s="14" t="s">
        <v>651</v>
      </c>
      <c r="G411" s="14" t="s">
        <v>652</v>
      </c>
      <c r="H411" s="14" t="s">
        <v>653</v>
      </c>
      <c r="I411" s="14" t="s">
        <v>654</v>
      </c>
      <c r="J411" s="14" t="s">
        <v>647</v>
      </c>
    </row>
    <row r="412" spans="1:11" x14ac:dyDescent="0.25">
      <c r="A412" s="21"/>
      <c r="B412" s="21"/>
      <c r="C412" s="21" t="str">
        <f>VLOOKUP(D412,Hoja2!A:B,2,0)</f>
        <v>Arbitraje En Sectores Relevantes</v>
      </c>
      <c r="D412" s="21">
        <v>35810013</v>
      </c>
      <c r="E412" s="60">
        <v>1</v>
      </c>
      <c r="F412" s="60" t="s">
        <v>1002</v>
      </c>
      <c r="G412" s="62" t="s">
        <v>751</v>
      </c>
      <c r="H412" s="49" t="s">
        <v>657</v>
      </c>
      <c r="I412" s="21"/>
      <c r="J412" s="48" t="s">
        <v>647</v>
      </c>
      <c r="K412" t="s">
        <v>658</v>
      </c>
    </row>
    <row r="413" spans="1:11" x14ac:dyDescent="0.25">
      <c r="A413" s="21"/>
      <c r="B413" s="21"/>
      <c r="C413" s="21" t="str">
        <f>VLOOKUP(D413,Hoja2!A:B,2,0)</f>
        <v xml:space="preserve">Globalización Del Derecho Constitucional </v>
      </c>
      <c r="D413" s="21">
        <v>14010097</v>
      </c>
      <c r="E413" s="60">
        <v>1</v>
      </c>
      <c r="F413" s="60" t="s">
        <v>1003</v>
      </c>
      <c r="G413" s="62" t="s">
        <v>751</v>
      </c>
      <c r="H413" s="49" t="s">
        <v>657</v>
      </c>
      <c r="I413" s="21"/>
      <c r="J413" s="48" t="s">
        <v>647</v>
      </c>
      <c r="K413" t="s">
        <v>658</v>
      </c>
    </row>
    <row r="414" spans="1:11" x14ac:dyDescent="0.25">
      <c r="A414" s="21"/>
      <c r="B414" s="21"/>
      <c r="C414" s="21" t="str">
        <f>VLOOKUP(D414,Hoja2!A:B,2,0)</f>
        <v>Ordenamiento Del Suelo Rural</v>
      </c>
      <c r="D414" s="21">
        <v>31510004</v>
      </c>
      <c r="E414" s="60">
        <v>1</v>
      </c>
      <c r="F414" s="60" t="s">
        <v>1004</v>
      </c>
      <c r="G414" s="62" t="s">
        <v>751</v>
      </c>
      <c r="H414" s="49" t="s">
        <v>657</v>
      </c>
      <c r="I414" s="21"/>
      <c r="J414" s="48" t="s">
        <v>647</v>
      </c>
    </row>
    <row r="415" spans="1:11" x14ac:dyDescent="0.25">
      <c r="A415" s="21"/>
      <c r="B415" s="21"/>
      <c r="C415" s="21" t="str">
        <f>VLOOKUP(D415,Hoja2!A:B,2,0)</f>
        <v>Gestión Ambiental Urbana</v>
      </c>
      <c r="D415" s="21">
        <v>12120002</v>
      </c>
      <c r="E415" s="60">
        <v>2</v>
      </c>
      <c r="F415" s="60" t="s">
        <v>988</v>
      </c>
      <c r="G415" s="62" t="s">
        <v>751</v>
      </c>
      <c r="H415" s="49" t="s">
        <v>716</v>
      </c>
      <c r="I415" s="21"/>
      <c r="J415" s="48" t="s">
        <v>647</v>
      </c>
    </row>
    <row r="416" spans="1:11" x14ac:dyDescent="0.25">
      <c r="A416" s="21"/>
      <c r="B416" s="21"/>
      <c r="C416" s="21" t="str">
        <f>VLOOKUP(D416,Hoja2!A:B,2,0)</f>
        <v>Gestión Del Talento Humano En El Sector Público</v>
      </c>
      <c r="D416" s="21">
        <v>50620006</v>
      </c>
      <c r="E416" s="60">
        <v>1</v>
      </c>
      <c r="F416" s="60" t="s">
        <v>1005</v>
      </c>
      <c r="G416" s="62" t="s">
        <v>751</v>
      </c>
      <c r="H416" s="49" t="s">
        <v>657</v>
      </c>
      <c r="I416" s="21"/>
      <c r="J416" s="48" t="s">
        <v>647</v>
      </c>
    </row>
    <row r="417" spans="1:11" ht="18" x14ac:dyDescent="0.4">
      <c r="A417" s="15"/>
      <c r="B417" s="11">
        <v>45460</v>
      </c>
      <c r="C417" s="14" t="s">
        <v>641</v>
      </c>
      <c r="D417" s="14" t="s">
        <v>650</v>
      </c>
      <c r="E417" s="14" t="s">
        <v>643</v>
      </c>
      <c r="F417" s="14" t="s">
        <v>651</v>
      </c>
      <c r="G417" s="14" t="s">
        <v>652</v>
      </c>
      <c r="H417" s="14" t="s">
        <v>653</v>
      </c>
      <c r="I417" s="14" t="s">
        <v>654</v>
      </c>
      <c r="J417" s="14" t="s">
        <v>647</v>
      </c>
    </row>
    <row r="418" spans="1:11" x14ac:dyDescent="0.25">
      <c r="A418" s="21"/>
      <c r="B418" s="21"/>
      <c r="C418" s="21" t="str">
        <f>VLOOKUP(D418,Hoja2!A:B,2,0)</f>
        <v>Derecho Internacional, Cambio Climático Y Biodiversidad</v>
      </c>
      <c r="D418" s="21">
        <v>12120001</v>
      </c>
      <c r="E418" s="60">
        <v>1</v>
      </c>
      <c r="F418" s="60" t="s">
        <v>1006</v>
      </c>
      <c r="G418" s="62" t="s">
        <v>751</v>
      </c>
      <c r="H418" s="49" t="s">
        <v>657</v>
      </c>
      <c r="I418" s="21"/>
      <c r="J418" s="48" t="s">
        <v>647</v>
      </c>
      <c r="K418" t="s">
        <v>658</v>
      </c>
    </row>
    <row r="419" spans="1:11" x14ac:dyDescent="0.25">
      <c r="A419" s="21"/>
      <c r="B419" s="21"/>
      <c r="C419" s="21" t="str">
        <f>VLOOKUP(D419,Hoja2!A:B,2,0)</f>
        <v>Litigio Estratégico (Acciones Populares, De Grupo Y De Cumplimiento)</v>
      </c>
      <c r="D419" s="21">
        <v>11520008</v>
      </c>
      <c r="E419" s="60">
        <v>2</v>
      </c>
      <c r="F419" s="60" t="s">
        <v>826</v>
      </c>
      <c r="G419" s="62" t="s">
        <v>751</v>
      </c>
      <c r="H419" s="49" t="s">
        <v>657</v>
      </c>
      <c r="I419" s="21"/>
      <c r="J419" s="48" t="s">
        <v>647</v>
      </c>
      <c r="K419" t="s">
        <v>658</v>
      </c>
    </row>
    <row r="420" spans="1:11" x14ac:dyDescent="0.25">
      <c r="A420" s="21"/>
      <c r="B420" s="21"/>
      <c r="C420" s="21" t="str">
        <f>VLOOKUP(D420,Hoja2!A:B,2,0)</f>
        <v>Principios Generales De Los Contratos En El Derecho Privado</v>
      </c>
      <c r="D420" s="21">
        <v>55920005</v>
      </c>
      <c r="E420" s="60">
        <v>2</v>
      </c>
      <c r="F420" s="60" t="s">
        <v>1007</v>
      </c>
      <c r="G420" s="62" t="s">
        <v>751</v>
      </c>
      <c r="H420" s="49" t="s">
        <v>672</v>
      </c>
      <c r="I420" s="21"/>
      <c r="J420" s="48" t="s">
        <v>647</v>
      </c>
      <c r="K420" t="s">
        <v>658</v>
      </c>
    </row>
    <row r="421" spans="1:11" x14ac:dyDescent="0.25">
      <c r="A421" s="21"/>
      <c r="B421" s="21"/>
      <c r="C421" s="21" t="str">
        <f>VLOOKUP(D421,Hoja2!A:B,2,0)</f>
        <v xml:space="preserve">Historia Crítica Del Derecho Constitucional </v>
      </c>
      <c r="D421" s="21">
        <v>14010096</v>
      </c>
      <c r="E421" s="60">
        <v>1</v>
      </c>
      <c r="F421" s="60" t="s">
        <v>1008</v>
      </c>
      <c r="G421" s="62" t="s">
        <v>751</v>
      </c>
      <c r="H421" s="49" t="s">
        <v>657</v>
      </c>
      <c r="I421" s="21"/>
      <c r="J421" s="48" t="s">
        <v>647</v>
      </c>
      <c r="K421" t="s">
        <v>658</v>
      </c>
    </row>
    <row r="422" spans="1:11" x14ac:dyDescent="0.25">
      <c r="A422" s="21"/>
      <c r="B422" s="21"/>
      <c r="C422" s="21" t="str">
        <f>VLOOKUP(D422,Hoja2!A:B,2,0)</f>
        <v>Seminarios De Actualidad Financiera</v>
      </c>
      <c r="D422" s="21">
        <v>11620019</v>
      </c>
      <c r="E422" s="60">
        <v>1</v>
      </c>
      <c r="F422" s="60" t="s">
        <v>1009</v>
      </c>
      <c r="G422" s="62" t="s">
        <v>751</v>
      </c>
      <c r="H422" s="49" t="s">
        <v>657</v>
      </c>
      <c r="I422" s="21"/>
      <c r="J422" s="48" t="s">
        <v>647</v>
      </c>
    </row>
    <row r="423" spans="1:11" ht="18" x14ac:dyDescent="0.4">
      <c r="A423" s="15"/>
      <c r="B423" s="11">
        <v>45462</v>
      </c>
      <c r="C423" s="14" t="s">
        <v>641</v>
      </c>
      <c r="D423" s="14" t="s">
        <v>650</v>
      </c>
      <c r="E423" s="14" t="s">
        <v>643</v>
      </c>
      <c r="F423" s="14" t="s">
        <v>651</v>
      </c>
      <c r="G423" s="14" t="s">
        <v>652</v>
      </c>
      <c r="H423" s="14" t="s">
        <v>653</v>
      </c>
      <c r="I423" s="14" t="s">
        <v>654</v>
      </c>
      <c r="J423" s="14" t="s">
        <v>647</v>
      </c>
    </row>
    <row r="424" spans="1:11" x14ac:dyDescent="0.25">
      <c r="A424" s="21"/>
      <c r="B424" s="21"/>
      <c r="C424" s="21" t="str">
        <f>VLOOKUP(D424,Hoja2!A:B,2,0)</f>
        <v>Derecho Societario Comparado</v>
      </c>
      <c r="D424" s="60">
        <v>14010113</v>
      </c>
      <c r="E424" s="60">
        <v>1</v>
      </c>
      <c r="F424" s="60" t="s">
        <v>1010</v>
      </c>
      <c r="G424" s="62" t="s">
        <v>751</v>
      </c>
      <c r="H424" s="49" t="s">
        <v>668</v>
      </c>
      <c r="I424" s="21"/>
      <c r="J424" s="48" t="s">
        <v>647</v>
      </c>
      <c r="K424" t="s">
        <v>658</v>
      </c>
    </row>
    <row r="425" spans="1:11" x14ac:dyDescent="0.25">
      <c r="A425" s="21"/>
      <c r="B425" s="21"/>
      <c r="C425" s="21" t="str">
        <f>VLOOKUP(D425,Hoja2!A:B,2,0)</f>
        <v>Control Fiscal Ambiental</v>
      </c>
      <c r="D425" s="60">
        <v>50620012</v>
      </c>
      <c r="E425" s="60">
        <v>1</v>
      </c>
      <c r="F425" s="60" t="s">
        <v>1011</v>
      </c>
      <c r="G425" s="62" t="s">
        <v>751</v>
      </c>
      <c r="H425" s="49" t="s">
        <v>793</v>
      </c>
      <c r="I425" s="21"/>
      <c r="J425" s="48" t="s">
        <v>647</v>
      </c>
    </row>
    <row r="426" spans="1:11" x14ac:dyDescent="0.25">
      <c r="A426" s="21"/>
      <c r="B426" s="21"/>
      <c r="C426" s="21" t="str">
        <f>VLOOKUP(D426,Hoja2!A:B,2,0)</f>
        <v>Servicios Públicos Y Regulación Económica</v>
      </c>
      <c r="D426" s="60">
        <v>12610035</v>
      </c>
      <c r="E426" s="60">
        <v>1</v>
      </c>
      <c r="F426" s="60" t="s">
        <v>1012</v>
      </c>
      <c r="G426" s="62" t="s">
        <v>751</v>
      </c>
      <c r="H426" s="49" t="s">
        <v>668</v>
      </c>
      <c r="I426" s="21"/>
      <c r="J426" s="48" t="s">
        <v>647</v>
      </c>
    </row>
    <row r="427" spans="1:11" x14ac:dyDescent="0.25">
      <c r="A427" s="21"/>
      <c r="B427" s="21"/>
      <c r="C427" s="21" t="str">
        <f>VLOOKUP(D427,Hoja2!A:B,2,0)</f>
        <v>Fintech</v>
      </c>
      <c r="D427" s="60">
        <v>11620017</v>
      </c>
      <c r="E427" s="60">
        <v>1</v>
      </c>
      <c r="F427" s="61" t="s">
        <v>1013</v>
      </c>
      <c r="G427" s="62" t="s">
        <v>751</v>
      </c>
      <c r="H427" s="50" t="s">
        <v>657</v>
      </c>
      <c r="I427" s="21"/>
      <c r="J427" s="51" t="s">
        <v>647</v>
      </c>
    </row>
    <row r="428" spans="1:11" x14ac:dyDescent="0.25">
      <c r="A428" s="21"/>
      <c r="B428" s="21"/>
      <c r="C428" s="21" t="str">
        <f>VLOOKUP(D428,Hoja2!A:B,2,0)</f>
        <v>Arbitraje Y Amigable Composición</v>
      </c>
      <c r="D428" s="60">
        <v>55920012</v>
      </c>
      <c r="E428" s="60">
        <v>1</v>
      </c>
      <c r="F428" s="61" t="s">
        <v>1014</v>
      </c>
      <c r="G428" s="62" t="s">
        <v>751</v>
      </c>
      <c r="H428" s="49" t="s">
        <v>657</v>
      </c>
      <c r="I428" s="21"/>
      <c r="J428" s="48" t="s">
        <v>647</v>
      </c>
    </row>
    <row r="429" spans="1:11" x14ac:dyDescent="0.25">
      <c r="A429" s="21"/>
      <c r="B429" s="21"/>
      <c r="C429" s="21" t="str">
        <f>VLOOKUP(D429,Hoja2!A:B,2,0)</f>
        <v>Régimen Jurídico De La Contratación Estatal Nacional E Internacional</v>
      </c>
      <c r="D429" s="60">
        <v>11520007</v>
      </c>
      <c r="E429" s="60">
        <v>2</v>
      </c>
      <c r="F429" s="61" t="s">
        <v>675</v>
      </c>
      <c r="G429" s="62" t="s">
        <v>751</v>
      </c>
      <c r="H429" s="49" t="s">
        <v>657</v>
      </c>
      <c r="I429" s="21"/>
      <c r="J429" s="48" t="s">
        <v>647</v>
      </c>
    </row>
    <row r="430" spans="1:11" x14ac:dyDescent="0.25">
      <c r="A430" s="21"/>
      <c r="B430" s="21"/>
      <c r="C430" s="21" t="str">
        <f>VLOOKUP(D430,Hoja2!A:B,2,0)</f>
        <v>Propiedad Intelectual</v>
      </c>
      <c r="D430" s="60">
        <v>55520010</v>
      </c>
      <c r="E430" s="60">
        <v>1</v>
      </c>
      <c r="F430" s="61" t="s">
        <v>1015</v>
      </c>
      <c r="G430" s="62" t="s">
        <v>751</v>
      </c>
      <c r="H430" s="49" t="s">
        <v>657</v>
      </c>
      <c r="I430" s="21"/>
      <c r="J430" s="48" t="s">
        <v>647</v>
      </c>
    </row>
    <row r="431" spans="1:11" ht="18" x14ac:dyDescent="0.4">
      <c r="A431" s="15"/>
      <c r="B431" s="11">
        <v>45464</v>
      </c>
      <c r="C431" s="14" t="s">
        <v>641</v>
      </c>
      <c r="D431" s="14" t="s">
        <v>650</v>
      </c>
      <c r="E431" s="14" t="s">
        <v>643</v>
      </c>
      <c r="F431" s="14" t="s">
        <v>651</v>
      </c>
      <c r="G431" s="14" t="s">
        <v>652</v>
      </c>
      <c r="H431" s="14" t="s">
        <v>653</v>
      </c>
      <c r="I431" s="14" t="s">
        <v>654</v>
      </c>
      <c r="J431" s="14" t="s">
        <v>647</v>
      </c>
    </row>
    <row r="432" spans="1:11" x14ac:dyDescent="0.25">
      <c r="A432" s="21"/>
      <c r="B432" s="21"/>
      <c r="C432" s="21" t="str">
        <f>VLOOKUP(D432,Hoja2!A:B,2,0)</f>
        <v>Metodología De La Investigación Sociojurídica</v>
      </c>
      <c r="D432" s="21">
        <v>14010005</v>
      </c>
      <c r="E432" s="60">
        <v>1</v>
      </c>
      <c r="F432" s="61" t="s">
        <v>1016</v>
      </c>
      <c r="G432" s="62" t="s">
        <v>751</v>
      </c>
      <c r="H432" s="49" t="s">
        <v>668</v>
      </c>
      <c r="I432" s="21"/>
      <c r="J432" s="48" t="s">
        <v>647</v>
      </c>
      <c r="K432" t="s">
        <v>658</v>
      </c>
    </row>
    <row r="433" spans="1:11" x14ac:dyDescent="0.25">
      <c r="A433" s="21"/>
      <c r="B433" s="21"/>
      <c r="C433" s="21" t="str">
        <f>VLOOKUP(D433,Hoja2!A:B,2,0)</f>
        <v>Impuesto De Renta Iii</v>
      </c>
      <c r="D433" s="21">
        <v>11820005</v>
      </c>
      <c r="E433" s="60">
        <v>1</v>
      </c>
      <c r="F433" s="61" t="s">
        <v>906</v>
      </c>
      <c r="G433" s="52" t="s">
        <v>751</v>
      </c>
      <c r="H433" s="49" t="s">
        <v>657</v>
      </c>
      <c r="I433" s="21"/>
      <c r="J433" s="48" t="s">
        <v>647</v>
      </c>
      <c r="K433" t="s">
        <v>658</v>
      </c>
    </row>
    <row r="434" spans="1:11" x14ac:dyDescent="0.25">
      <c r="A434" s="21"/>
      <c r="B434" s="21"/>
      <c r="C434" s="21" t="str">
        <f>VLOOKUP(D434,Hoja2!A:B,2,0)</f>
        <v>Comercio Electrónico E Internet</v>
      </c>
      <c r="D434" s="21">
        <v>55520003</v>
      </c>
      <c r="E434" s="60">
        <v>2</v>
      </c>
      <c r="F434" s="61" t="s">
        <v>1017</v>
      </c>
      <c r="G434" s="52" t="s">
        <v>751</v>
      </c>
      <c r="H434" s="50" t="s">
        <v>657</v>
      </c>
      <c r="I434" s="21"/>
      <c r="J434" s="51" t="s">
        <v>647</v>
      </c>
    </row>
    <row r="435" spans="1:11" x14ac:dyDescent="0.25">
      <c r="A435" s="21"/>
      <c r="B435" s="21"/>
      <c r="C435" s="21" t="str">
        <f>VLOOKUP(D435,Hoja2!A:B,2,0)</f>
        <v>Oralidad, Técnicas De Juicio Oral Y Práctica De La Prueba</v>
      </c>
      <c r="D435" s="21">
        <v>12320010</v>
      </c>
      <c r="E435" s="60">
        <v>1</v>
      </c>
      <c r="F435" s="61" t="s">
        <v>1018</v>
      </c>
      <c r="G435" s="62" t="s">
        <v>751</v>
      </c>
      <c r="H435" s="50" t="s">
        <v>657</v>
      </c>
      <c r="I435" s="21"/>
      <c r="J435" s="51" t="s">
        <v>647</v>
      </c>
    </row>
    <row r="436" spans="1:11" x14ac:dyDescent="0.25">
      <c r="A436" s="21"/>
      <c r="B436" s="21"/>
      <c r="C436" s="21" t="str">
        <f>VLOOKUP(D436,Hoja2!A:B,2,0)</f>
        <v>Impuesto De Ventas I</v>
      </c>
      <c r="D436" s="21">
        <v>11820006</v>
      </c>
      <c r="E436" s="60">
        <v>1</v>
      </c>
      <c r="F436" s="61" t="s">
        <v>734</v>
      </c>
      <c r="G436" s="62" t="s">
        <v>751</v>
      </c>
      <c r="H436" s="49" t="s">
        <v>657</v>
      </c>
      <c r="I436" s="21"/>
      <c r="J436" s="48" t="s">
        <v>647</v>
      </c>
    </row>
    <row r="437" spans="1:11" x14ac:dyDescent="0.25">
      <c r="A437" s="21"/>
      <c r="B437" s="21"/>
      <c r="C437" s="21" t="str">
        <f>VLOOKUP(D437,Hoja2!A:B,2,0)</f>
        <v>Teoría Del Derecho De Accion Y Del Acto Jurídico Procesal</v>
      </c>
      <c r="D437" s="21">
        <v>11720003</v>
      </c>
      <c r="E437" s="60">
        <v>2</v>
      </c>
      <c r="F437" s="61" t="s">
        <v>1019</v>
      </c>
      <c r="G437" s="62" t="s">
        <v>751</v>
      </c>
      <c r="H437" s="49" t="s">
        <v>672</v>
      </c>
      <c r="I437" s="21"/>
      <c r="J437" s="48" t="s">
        <v>647</v>
      </c>
    </row>
    <row r="438" spans="1:11" x14ac:dyDescent="0.25">
      <c r="A438" s="21"/>
      <c r="B438" s="21"/>
      <c r="C438" s="21" t="str">
        <f>VLOOKUP(D438,Hoja2!A:B,2,0)</f>
        <v>Procedimiento Y Proceso Aduanero: Parte General Las Declaraciones Aduaneras, Procedimiento Aduanero</v>
      </c>
      <c r="D438" s="21">
        <v>12720009</v>
      </c>
      <c r="E438" s="60">
        <v>1</v>
      </c>
      <c r="F438" s="61" t="s">
        <v>1020</v>
      </c>
      <c r="G438" s="62" t="s">
        <v>751</v>
      </c>
      <c r="H438" s="49" t="s">
        <v>657</v>
      </c>
      <c r="I438" s="21"/>
      <c r="J438" s="48" t="s">
        <v>647</v>
      </c>
    </row>
    <row r="439" spans="1:11" x14ac:dyDescent="0.25">
      <c r="A439" s="71"/>
      <c r="B439" s="71"/>
      <c r="C439" s="71" t="str">
        <f>VLOOKUP(D439,Hoja2!A:B,2,0)</f>
        <v>Teoría De Las Fuentes Del Derecho E Interpretación Constitucional</v>
      </c>
      <c r="D439" s="71">
        <v>55420006</v>
      </c>
      <c r="E439" s="72">
        <v>1</v>
      </c>
      <c r="F439" s="79" t="s">
        <v>834</v>
      </c>
      <c r="G439" s="73" t="s">
        <v>751</v>
      </c>
      <c r="H439" s="74" t="s">
        <v>668</v>
      </c>
      <c r="I439" s="71"/>
      <c r="J439" s="48" t="s">
        <v>647</v>
      </c>
    </row>
    <row r="440" spans="1:11" ht="18" x14ac:dyDescent="0.4">
      <c r="A440" s="15"/>
      <c r="B440" s="11">
        <v>45467</v>
      </c>
      <c r="C440" s="14" t="s">
        <v>641</v>
      </c>
      <c r="D440" s="14" t="s">
        <v>650</v>
      </c>
      <c r="E440" s="14" t="s">
        <v>643</v>
      </c>
      <c r="F440" s="14" t="s">
        <v>651</v>
      </c>
      <c r="G440" s="14" t="s">
        <v>652</v>
      </c>
      <c r="H440" s="14" t="s">
        <v>653</v>
      </c>
      <c r="I440" s="14" t="s">
        <v>654</v>
      </c>
      <c r="J440" s="68" t="s">
        <v>647</v>
      </c>
    </row>
    <row r="441" spans="1:11" x14ac:dyDescent="0.25">
      <c r="A441" s="21"/>
      <c r="B441" s="21"/>
      <c r="C441" s="21" t="str">
        <f>VLOOKUP(D441,Hoja2!A:B,2,0)</f>
        <v xml:space="preserve">Delitos De Contenido Económico Patrimonial </v>
      </c>
      <c r="D441" s="21">
        <v>12320004</v>
      </c>
      <c r="E441" s="60">
        <v>1</v>
      </c>
      <c r="F441" s="61" t="s">
        <v>1021</v>
      </c>
      <c r="G441" s="62" t="s">
        <v>751</v>
      </c>
      <c r="H441" s="49" t="s">
        <v>657</v>
      </c>
      <c r="I441" s="21"/>
      <c r="J441" s="48" t="s">
        <v>647</v>
      </c>
    </row>
    <row r="442" spans="1:11" x14ac:dyDescent="0.25">
      <c r="A442" s="21"/>
      <c r="B442" s="21"/>
      <c r="C442" s="21" t="str">
        <f>VLOOKUP(D442,Hoja2!A:B,2,0)</f>
        <v>Derecho Procesal Internacional</v>
      </c>
      <c r="D442" s="21">
        <v>11720013</v>
      </c>
      <c r="E442" s="60">
        <v>2</v>
      </c>
      <c r="F442" s="61" t="s">
        <v>922</v>
      </c>
      <c r="G442" s="62" t="s">
        <v>751</v>
      </c>
      <c r="H442" s="49" t="s">
        <v>678</v>
      </c>
      <c r="I442" s="21"/>
      <c r="J442" s="48" t="s">
        <v>647</v>
      </c>
      <c r="K442" t="s">
        <v>658</v>
      </c>
    </row>
    <row r="443" spans="1:11" x14ac:dyDescent="0.25">
      <c r="A443" s="21"/>
      <c r="B443" s="21"/>
      <c r="C443" s="21" t="str">
        <f>VLOOKUP(D443,Hoja2!A:B,2,0)</f>
        <v>Responsabilidad Extracontractual Del Estado</v>
      </c>
      <c r="D443" s="21">
        <v>12610034</v>
      </c>
      <c r="E443" s="60">
        <v>1</v>
      </c>
      <c r="F443" s="61" t="s">
        <v>1022</v>
      </c>
      <c r="G443" s="62" t="s">
        <v>751</v>
      </c>
      <c r="H443" s="49" t="s">
        <v>657</v>
      </c>
      <c r="I443" s="21"/>
      <c r="J443" s="48" t="s">
        <v>647</v>
      </c>
    </row>
    <row r="444" spans="1:11" x14ac:dyDescent="0.25">
      <c r="A444" s="21"/>
      <c r="B444" s="21"/>
      <c r="C444" s="21" t="str">
        <f>VLOOKUP(D444,Hoja2!A:B,2,0)</f>
        <v>Relaciones Laborales En El Ámbito Empresarial</v>
      </c>
      <c r="D444" s="21">
        <v>33610010</v>
      </c>
      <c r="E444" s="60">
        <v>1</v>
      </c>
      <c r="F444" s="62" t="s">
        <v>693</v>
      </c>
      <c r="G444" s="62" t="s">
        <v>751</v>
      </c>
      <c r="H444" s="50" t="s">
        <v>657</v>
      </c>
      <c r="I444" s="21"/>
      <c r="J444" s="51" t="s">
        <v>647</v>
      </c>
    </row>
    <row r="445" spans="1:11" x14ac:dyDescent="0.25">
      <c r="A445" s="21"/>
      <c r="B445" s="21"/>
      <c r="C445" s="21" t="str">
        <f>VLOOKUP(D445,Hoja2!A:B,2,0)</f>
        <v>Sistemas Regionales De Protección De Los Derechos Humanos</v>
      </c>
      <c r="D445" s="21">
        <v>12920012</v>
      </c>
      <c r="E445" s="60">
        <v>1</v>
      </c>
      <c r="F445" s="62" t="s">
        <v>1023</v>
      </c>
      <c r="G445" s="62" t="s">
        <v>751</v>
      </c>
      <c r="H445" s="49" t="s">
        <v>657</v>
      </c>
      <c r="I445" s="21"/>
      <c r="J445" s="48" t="s">
        <v>647</v>
      </c>
    </row>
    <row r="446" spans="1:11" x14ac:dyDescent="0.25">
      <c r="A446" s="21"/>
      <c r="B446" s="21"/>
      <c r="C446" s="21" t="str">
        <f>VLOOKUP(D446,Hoja2!A:B,2,0)</f>
        <v>Espacio Público</v>
      </c>
      <c r="D446" s="21">
        <v>31310001</v>
      </c>
      <c r="E446" s="60">
        <v>1</v>
      </c>
      <c r="F446" s="62" t="s">
        <v>1024</v>
      </c>
      <c r="G446" s="62" t="s">
        <v>751</v>
      </c>
      <c r="H446" s="49" t="s">
        <v>1025</v>
      </c>
      <c r="I446" s="21"/>
      <c r="J446" s="48" t="s">
        <v>647</v>
      </c>
    </row>
    <row r="447" spans="1:11" x14ac:dyDescent="0.25">
      <c r="A447" s="21"/>
      <c r="B447" s="21"/>
      <c r="C447" s="21" t="str">
        <f>VLOOKUP(D447,Hoja2!A:B,2,0)</f>
        <v>Planeación Tributaria</v>
      </c>
      <c r="D447" s="21">
        <v>11820013</v>
      </c>
      <c r="E447" s="60">
        <v>1</v>
      </c>
      <c r="F447" s="62" t="s">
        <v>730</v>
      </c>
      <c r="G447" s="62" t="s">
        <v>751</v>
      </c>
      <c r="H447" s="49" t="s">
        <v>657</v>
      </c>
      <c r="I447" s="21"/>
      <c r="J447" s="48" t="s">
        <v>647</v>
      </c>
    </row>
    <row r="448" spans="1:11" x14ac:dyDescent="0.25">
      <c r="A448" s="21"/>
      <c r="B448" s="21"/>
      <c r="C448" s="21" t="str">
        <f>VLOOKUP(D448,Hoja2!A:B,2,0)</f>
        <v>Arbitraje Y Amigable Composición</v>
      </c>
      <c r="D448" s="21">
        <v>55920012</v>
      </c>
      <c r="E448" s="60">
        <v>2</v>
      </c>
      <c r="F448" s="62" t="s">
        <v>1026</v>
      </c>
      <c r="G448" s="62" t="s">
        <v>751</v>
      </c>
      <c r="H448" s="49" t="s">
        <v>657</v>
      </c>
      <c r="I448" s="21"/>
      <c r="J448" s="48" t="s">
        <v>647</v>
      </c>
    </row>
    <row r="449" spans="1:11" x14ac:dyDescent="0.25">
      <c r="A449" s="21"/>
      <c r="B449" s="21"/>
      <c r="C449" s="21" t="str">
        <f>VLOOKUP(D449,Hoja2!A:B,2,0)</f>
        <v>Convenio De Kyoto Y Regímenes Aduaneros. Derecho Comparado. Experiencias Normativas.</v>
      </c>
      <c r="D449" s="21">
        <v>12720001</v>
      </c>
      <c r="E449" s="60">
        <v>1</v>
      </c>
      <c r="F449" s="62" t="s">
        <v>1027</v>
      </c>
      <c r="G449" s="62" t="s">
        <v>751</v>
      </c>
      <c r="H449" s="49" t="s">
        <v>657</v>
      </c>
      <c r="I449" s="21"/>
      <c r="J449" s="48" t="s">
        <v>647</v>
      </c>
    </row>
    <row r="450" spans="1:11" x14ac:dyDescent="0.25">
      <c r="A450" s="21"/>
      <c r="B450" s="21"/>
      <c r="C450" s="21" t="str">
        <f>VLOOKUP(D450,Hoja2!A:B,2,0)</f>
        <v>Regulación Del Comercio Internacional (Omc, Oma, Acuerdos Comerciales Preferenciales, Can Y Acuerdos</v>
      </c>
      <c r="D450" s="21">
        <v>12720011</v>
      </c>
      <c r="E450" s="60">
        <v>1</v>
      </c>
      <c r="F450" s="62" t="s">
        <v>1028</v>
      </c>
      <c r="G450" s="62" t="s">
        <v>751</v>
      </c>
      <c r="H450" s="49" t="s">
        <v>657</v>
      </c>
      <c r="I450" s="21"/>
      <c r="J450" s="48" t="s">
        <v>647</v>
      </c>
    </row>
    <row r="451" spans="1:11" x14ac:dyDescent="0.25">
      <c r="A451" s="21"/>
      <c r="B451" s="21"/>
      <c r="C451" s="21" t="str">
        <f>VLOOKUP(D451,Hoja2!A:B,2,0)</f>
        <v>Convenio De Kyoto Y Regímenes Aduaneros. Derecho Comparado. Experiencias Normativas.</v>
      </c>
      <c r="D451" s="21">
        <v>12720001</v>
      </c>
      <c r="E451" s="60">
        <v>2</v>
      </c>
      <c r="F451" s="62" t="s">
        <v>1029</v>
      </c>
      <c r="G451" s="62" t="s">
        <v>751</v>
      </c>
      <c r="H451" s="49" t="s">
        <v>674</v>
      </c>
      <c r="I451" s="21"/>
      <c r="J451" s="48" t="s">
        <v>647</v>
      </c>
    </row>
    <row r="452" spans="1:11" x14ac:dyDescent="0.25">
      <c r="A452" s="21"/>
      <c r="B452" s="21"/>
      <c r="C452" s="21" t="str">
        <f>VLOOKUP(D452,Hoja2!A:B,2,0)</f>
        <v>Controversias Contractuales Y Control Judicial</v>
      </c>
      <c r="D452" s="21">
        <v>12820001</v>
      </c>
      <c r="E452" s="60">
        <v>1</v>
      </c>
      <c r="F452" s="62" t="s">
        <v>1030</v>
      </c>
      <c r="G452" s="62" t="s">
        <v>751</v>
      </c>
      <c r="H452" s="49" t="s">
        <v>657</v>
      </c>
      <c r="I452" s="21"/>
      <c r="J452" s="48" t="s">
        <v>647</v>
      </c>
    </row>
    <row r="453" spans="1:11" x14ac:dyDescent="0.25">
      <c r="A453" s="21"/>
      <c r="B453" s="21"/>
      <c r="C453" s="52" t="str">
        <f>VLOOKUP(D453,Hoja2!A:B,2,0)</f>
        <v>Metodología De La Investigación</v>
      </c>
      <c r="D453" s="52">
        <v>35810001</v>
      </c>
      <c r="E453" s="62">
        <v>1</v>
      </c>
      <c r="F453" s="62" t="s">
        <v>888</v>
      </c>
      <c r="G453" s="62" t="s">
        <v>751</v>
      </c>
      <c r="H453" s="50" t="s">
        <v>657</v>
      </c>
      <c r="I453" s="21"/>
      <c r="J453" s="51" t="s">
        <v>647</v>
      </c>
    </row>
    <row r="454" spans="1:11" x14ac:dyDescent="0.25">
      <c r="A454" s="21"/>
      <c r="B454" s="21"/>
      <c r="C454" s="52" t="str">
        <f>VLOOKUP(D454,Hoja2!A:B,2,0)</f>
        <v>Sistema Universal Y Regionales De Protección De Los Derechos Humanos</v>
      </c>
      <c r="D454" s="52">
        <v>13710010</v>
      </c>
      <c r="E454" s="62">
        <v>1</v>
      </c>
      <c r="F454" s="62" t="s">
        <v>1031</v>
      </c>
      <c r="G454" s="52" t="s">
        <v>751</v>
      </c>
      <c r="H454" s="50" t="s">
        <v>657</v>
      </c>
      <c r="I454" s="21"/>
      <c r="J454" s="51" t="s">
        <v>647</v>
      </c>
    </row>
    <row r="455" spans="1:11" ht="18" x14ac:dyDescent="0.4">
      <c r="A455" s="15"/>
      <c r="B455" s="11">
        <v>45468</v>
      </c>
      <c r="C455" s="14" t="s">
        <v>641</v>
      </c>
      <c r="D455" s="14" t="s">
        <v>650</v>
      </c>
      <c r="E455" s="14" t="s">
        <v>643</v>
      </c>
      <c r="F455" s="14" t="s">
        <v>651</v>
      </c>
      <c r="G455" s="14" t="s">
        <v>652</v>
      </c>
      <c r="H455" s="14" t="s">
        <v>653</v>
      </c>
      <c r="I455" s="14" t="s">
        <v>654</v>
      </c>
      <c r="J455" s="68" t="s">
        <v>647</v>
      </c>
    </row>
    <row r="456" spans="1:11" x14ac:dyDescent="0.25">
      <c r="C456" s="21" t="str">
        <f>VLOOKUP(D456,Hoja2!A:B,2,0)</f>
        <v>Procedimiento Arbitral</v>
      </c>
      <c r="D456">
        <v>11720012</v>
      </c>
      <c r="E456">
        <v>2</v>
      </c>
      <c r="F456" t="s">
        <v>1032</v>
      </c>
      <c r="G456" t="s">
        <v>751</v>
      </c>
      <c r="H456" s="12" t="s">
        <v>657</v>
      </c>
      <c r="J456" s="51" t="s">
        <v>647</v>
      </c>
    </row>
    <row r="457" spans="1:11" ht="18" x14ac:dyDescent="0.4">
      <c r="A457" s="15"/>
      <c r="B457" s="11">
        <v>45475</v>
      </c>
      <c r="C457" s="14" t="s">
        <v>641</v>
      </c>
      <c r="D457" s="14" t="s">
        <v>650</v>
      </c>
      <c r="E457" s="14" t="s">
        <v>643</v>
      </c>
      <c r="F457" s="14" t="s">
        <v>651</v>
      </c>
      <c r="G457" s="14" t="s">
        <v>652</v>
      </c>
      <c r="H457" s="14" t="s">
        <v>653</v>
      </c>
      <c r="I457" s="14" t="s">
        <v>654</v>
      </c>
      <c r="J457" s="68" t="s">
        <v>647</v>
      </c>
    </row>
    <row r="458" spans="1:11" x14ac:dyDescent="0.25">
      <c r="A458" s="21"/>
      <c r="B458" s="21"/>
      <c r="C458" s="21" t="str">
        <f>VLOOKUP(D458,Hoja2!A:B,2,0)</f>
        <v>Estructura, Organización Y Desarrollo De Los Territorios Inteligentes </v>
      </c>
      <c r="D458" s="21">
        <v>11530003</v>
      </c>
      <c r="E458" s="21">
        <v>1</v>
      </c>
      <c r="F458" s="21" t="s">
        <v>684</v>
      </c>
      <c r="G458" s="21" t="s">
        <v>751</v>
      </c>
      <c r="H458" s="49" t="s">
        <v>657</v>
      </c>
      <c r="I458" s="21"/>
      <c r="J458" s="48" t="s">
        <v>647</v>
      </c>
      <c r="K458" t="s">
        <v>658</v>
      </c>
    </row>
    <row r="459" spans="1:11" x14ac:dyDescent="0.25">
      <c r="A459" s="21"/>
      <c r="B459" s="21"/>
      <c r="C459" s="21" t="str">
        <f>VLOOKUP(D459,Hoja2!A:B,2,0)</f>
        <v>Actuación Administrativa Y Actos Electrónicos</v>
      </c>
      <c r="D459" s="21">
        <v>11530001</v>
      </c>
      <c r="E459" s="21">
        <v>2</v>
      </c>
      <c r="F459" s="21" t="s">
        <v>1033</v>
      </c>
      <c r="G459" s="21" t="s">
        <v>751</v>
      </c>
      <c r="H459" s="49" t="s">
        <v>657</v>
      </c>
      <c r="I459" s="21"/>
      <c r="J459" s="48" t="s">
        <v>647</v>
      </c>
      <c r="K459" t="s">
        <v>658</v>
      </c>
    </row>
    <row r="460" spans="1:11" x14ac:dyDescent="0.25">
      <c r="A460" s="21"/>
      <c r="B460" s="21"/>
      <c r="C460" s="21" t="str">
        <f>VLOOKUP(D460,Hoja2!A:B,2,0)</f>
        <v>Estructura, Organización Y Desarrollo De Los Territorios Inteligentes </v>
      </c>
      <c r="D460" s="21">
        <v>11530003</v>
      </c>
      <c r="E460" s="21">
        <v>2</v>
      </c>
      <c r="F460" s="21" t="s">
        <v>684</v>
      </c>
      <c r="G460" s="21" t="s">
        <v>751</v>
      </c>
      <c r="H460" s="49" t="s">
        <v>657</v>
      </c>
      <c r="I460" s="21"/>
      <c r="J460" s="48" t="s">
        <v>647</v>
      </c>
      <c r="K460" t="s">
        <v>658</v>
      </c>
    </row>
    <row r="461" spans="1:11" x14ac:dyDescent="0.25">
      <c r="A461" s="21"/>
      <c r="B461" s="21"/>
      <c r="C461" s="21" t="str">
        <f>VLOOKUP(D461,Hoja2!A:B,2,0)</f>
        <v>Actuación Administrativa Y Actos Electrónicos</v>
      </c>
      <c r="D461" s="21">
        <v>11530001</v>
      </c>
      <c r="E461" s="21">
        <v>1</v>
      </c>
      <c r="F461" s="21" t="s">
        <v>1033</v>
      </c>
      <c r="G461" s="21" t="s">
        <v>751</v>
      </c>
      <c r="H461" s="49" t="s">
        <v>657</v>
      </c>
      <c r="I461" s="21"/>
      <c r="J461" s="48" t="s">
        <v>647</v>
      </c>
      <c r="K461" t="s">
        <v>658</v>
      </c>
    </row>
    <row r="462" spans="1:11" ht="18" x14ac:dyDescent="0.4">
      <c r="A462" s="15"/>
      <c r="B462" s="11">
        <v>45477</v>
      </c>
      <c r="C462" s="14" t="s">
        <v>641</v>
      </c>
      <c r="D462" s="14" t="s">
        <v>650</v>
      </c>
      <c r="E462" s="14" t="s">
        <v>643</v>
      </c>
      <c r="F462" s="14" t="s">
        <v>651</v>
      </c>
      <c r="G462" s="14" t="s">
        <v>652</v>
      </c>
      <c r="H462" s="14" t="s">
        <v>653</v>
      </c>
      <c r="I462" s="14" t="s">
        <v>654</v>
      </c>
      <c r="J462" s="68" t="s">
        <v>647</v>
      </c>
    </row>
    <row r="463" spans="1:11" x14ac:dyDescent="0.25">
      <c r="A463" s="21"/>
      <c r="B463" s="21"/>
      <c r="C463" s="21" t="str">
        <f>VLOOKUP(D463,Hoja2!A:B,2,0)</f>
        <v>La Práctica En Derecho Laboral Y En Seguridad Social</v>
      </c>
      <c r="D463" s="21">
        <v>81020013</v>
      </c>
      <c r="E463" s="60">
        <v>1</v>
      </c>
      <c r="F463" s="60" t="s">
        <v>1034</v>
      </c>
      <c r="G463" s="60" t="s">
        <v>751</v>
      </c>
      <c r="H463" s="49" t="s">
        <v>657</v>
      </c>
      <c r="I463" s="21"/>
      <c r="J463" s="48" t="s">
        <v>647</v>
      </c>
      <c r="K463" t="s">
        <v>658</v>
      </c>
    </row>
    <row r="464" spans="1:11" x14ac:dyDescent="0.25">
      <c r="A464" s="21"/>
      <c r="B464" s="21"/>
      <c r="C464" s="21" t="str">
        <f>VLOOKUP(D464,Hoja2!A:B,2,0)</f>
        <v>Derecho De Los Negocios Internacionales</v>
      </c>
      <c r="D464" s="21">
        <v>55520009</v>
      </c>
      <c r="E464" s="60">
        <v>4</v>
      </c>
      <c r="F464" s="60" t="s">
        <v>788</v>
      </c>
      <c r="G464" s="60" t="s">
        <v>751</v>
      </c>
      <c r="H464" s="49" t="s">
        <v>753</v>
      </c>
      <c r="I464" s="21"/>
      <c r="J464" s="48" t="s">
        <v>647</v>
      </c>
      <c r="K464" t="s">
        <v>658</v>
      </c>
    </row>
    <row r="465" spans="1:11" x14ac:dyDescent="0.25">
      <c r="A465" s="21"/>
      <c r="B465" s="21"/>
      <c r="C465" s="21" t="str">
        <f>VLOOKUP(D465,Hoja2!A:B,2,0)</f>
        <v>El Sistema General De Pensiones</v>
      </c>
      <c r="D465" s="21">
        <v>81020008</v>
      </c>
      <c r="E465" s="60">
        <v>3</v>
      </c>
      <c r="F465" s="60" t="s">
        <v>828</v>
      </c>
      <c r="G465" s="60" t="s">
        <v>751</v>
      </c>
      <c r="H465" s="49" t="s">
        <v>672</v>
      </c>
      <c r="I465" s="21"/>
      <c r="J465" s="48" t="s">
        <v>647</v>
      </c>
      <c r="K465" t="s">
        <v>658</v>
      </c>
    </row>
    <row r="466" spans="1:11" x14ac:dyDescent="0.25">
      <c r="A466" s="21"/>
      <c r="B466" s="21"/>
      <c r="C466" s="21" t="str">
        <f>VLOOKUP(D466,Hoja2!A:B,2,0)</f>
        <v>Régimen Laboral De Los Servidores Públicos</v>
      </c>
      <c r="D466" s="21">
        <v>81020011</v>
      </c>
      <c r="E466" s="60">
        <v>2</v>
      </c>
      <c r="F466" s="60" t="s">
        <v>1074</v>
      </c>
      <c r="G466" s="60" t="s">
        <v>751</v>
      </c>
      <c r="H466" s="49" t="s">
        <v>678</v>
      </c>
      <c r="I466" s="21"/>
      <c r="J466" s="48" t="s">
        <v>647</v>
      </c>
      <c r="K466" s="64"/>
    </row>
    <row r="467" spans="1:11" x14ac:dyDescent="0.25">
      <c r="A467" s="21"/>
      <c r="B467" s="21"/>
      <c r="C467" s="21" t="str">
        <f>VLOOKUP(D467,Hoja2!A:B,2,0)</f>
        <v>Parentesco - Estado Civil Y Derecho Notarial</v>
      </c>
      <c r="D467" s="21">
        <v>40320018</v>
      </c>
      <c r="E467" s="60">
        <v>1</v>
      </c>
      <c r="F467" s="60" t="s">
        <v>705</v>
      </c>
      <c r="G467" s="60" t="s">
        <v>751</v>
      </c>
      <c r="H467" s="49" t="s">
        <v>657</v>
      </c>
      <c r="I467" s="21"/>
      <c r="J467" s="48" t="s">
        <v>647</v>
      </c>
      <c r="K467" t="s">
        <v>658</v>
      </c>
    </row>
    <row r="468" spans="1:11" x14ac:dyDescent="0.25">
      <c r="A468" s="21"/>
      <c r="B468" s="21"/>
      <c r="C468" s="21" t="str">
        <f>VLOOKUP(D468,Hoja2!A:B,2,0)</f>
        <v>Introducción A La Metodología De La Investigación</v>
      </c>
      <c r="D468" s="21">
        <v>13710007</v>
      </c>
      <c r="E468" s="60">
        <v>1</v>
      </c>
      <c r="F468" s="60" t="s">
        <v>1035</v>
      </c>
      <c r="G468" s="60" t="s">
        <v>751</v>
      </c>
      <c r="H468" s="49" t="s">
        <v>657</v>
      </c>
      <c r="I468" s="21"/>
      <c r="J468" s="48" t="s">
        <v>647</v>
      </c>
      <c r="K468" t="s">
        <v>658</v>
      </c>
    </row>
    <row r="469" spans="1:11" x14ac:dyDescent="0.25">
      <c r="A469" s="21"/>
      <c r="B469" s="21"/>
      <c r="C469" s="21" t="str">
        <f>VLOOKUP(D469,Hoja2!A:B,2,0)</f>
        <v>Tecnología Y Derecho</v>
      </c>
      <c r="D469" s="21">
        <v>89210002</v>
      </c>
      <c r="E469" s="60">
        <v>1</v>
      </c>
      <c r="F469" s="60" t="s">
        <v>1036</v>
      </c>
      <c r="G469" s="60" t="s">
        <v>751</v>
      </c>
      <c r="H469" s="49" t="s">
        <v>657</v>
      </c>
      <c r="I469" s="21"/>
      <c r="J469" s="48" t="s">
        <v>647</v>
      </c>
      <c r="K469" t="s">
        <v>658</v>
      </c>
    </row>
    <row r="470" spans="1:11" x14ac:dyDescent="0.25">
      <c r="A470" s="21"/>
      <c r="B470" s="21"/>
      <c r="C470" s="21" t="str">
        <f>VLOOKUP(D470,Hoja2!A:B,2,0)</f>
        <v>Responsabilidad Precontractual Y Contractual</v>
      </c>
      <c r="D470" s="21">
        <v>55920006</v>
      </c>
      <c r="E470" s="60">
        <v>3</v>
      </c>
      <c r="F470" s="60" t="s">
        <v>894</v>
      </c>
      <c r="G470" s="60" t="s">
        <v>751</v>
      </c>
      <c r="H470" s="49" t="s">
        <v>657</v>
      </c>
      <c r="I470" s="21"/>
      <c r="J470" s="48" t="s">
        <v>647</v>
      </c>
      <c r="K470" t="s">
        <v>658</v>
      </c>
    </row>
    <row r="471" spans="1:11" x14ac:dyDescent="0.25">
      <c r="A471" s="21"/>
      <c r="B471" s="21"/>
      <c r="C471" s="21" t="str">
        <f>VLOOKUP(D471,Hoja2!A:B,2,0)</f>
        <v>Principios Y Fundamentos De La Seguridad Social</v>
      </c>
      <c r="D471" s="21">
        <v>81020002</v>
      </c>
      <c r="E471" s="60">
        <v>2</v>
      </c>
      <c r="F471" s="60" t="s">
        <v>1038</v>
      </c>
      <c r="G471" s="60" t="s">
        <v>751</v>
      </c>
      <c r="H471" s="49" t="s">
        <v>657</v>
      </c>
      <c r="I471" s="21"/>
      <c r="J471" s="48" t="s">
        <v>647</v>
      </c>
      <c r="K471" t="s">
        <v>658</v>
      </c>
    </row>
    <row r="472" spans="1:11" x14ac:dyDescent="0.25">
      <c r="A472" s="21"/>
      <c r="B472" s="21"/>
      <c r="C472" s="21" t="str">
        <f>VLOOKUP(D472,Hoja2!A:B,2,0)</f>
        <v>Medios De Control Ante La Jurisdicción De Lo Contencioso Administrativo,Acciones Populares De Grupo</v>
      </c>
      <c r="D472" s="21">
        <v>11720011</v>
      </c>
      <c r="E472" s="60">
        <v>1</v>
      </c>
      <c r="F472" s="60" t="s">
        <v>964</v>
      </c>
      <c r="G472" s="60" t="s">
        <v>751</v>
      </c>
      <c r="H472" s="49" t="s">
        <v>657</v>
      </c>
      <c r="I472" s="21"/>
      <c r="J472" s="48" t="s">
        <v>647</v>
      </c>
      <c r="K472" t="s">
        <v>658</v>
      </c>
    </row>
    <row r="473" spans="1:11" x14ac:dyDescent="0.25">
      <c r="A473" s="21"/>
      <c r="B473" s="21"/>
      <c r="C473" s="21" t="str">
        <f>VLOOKUP(D473,Hoja2!A:B,2,0)</f>
        <v>Principios Y Regulación De Los Servicios Públicos</v>
      </c>
      <c r="D473" s="21">
        <v>11520012</v>
      </c>
      <c r="E473" s="60">
        <v>1</v>
      </c>
      <c r="F473" s="60" t="s">
        <v>1039</v>
      </c>
      <c r="G473" s="60" t="s">
        <v>751</v>
      </c>
      <c r="H473" s="49" t="s">
        <v>672</v>
      </c>
      <c r="I473" s="21"/>
      <c r="J473" s="48" t="s">
        <v>647</v>
      </c>
    </row>
    <row r="474" spans="1:11" x14ac:dyDescent="0.25">
      <c r="A474" s="21"/>
      <c r="B474" s="21"/>
      <c r="C474" s="21" t="str">
        <f>VLOOKUP(D474,Hoja2!A:B,2,0)</f>
        <v>Estructura, Organización Y Desarrollo De Los Territorios Inteligentes </v>
      </c>
      <c r="D474" s="21">
        <v>11520003</v>
      </c>
      <c r="E474" s="60">
        <v>1</v>
      </c>
      <c r="F474" s="60" t="s">
        <v>750</v>
      </c>
      <c r="G474" s="60" t="s">
        <v>751</v>
      </c>
      <c r="H474" s="49" t="s">
        <v>680</v>
      </c>
      <c r="I474" s="21"/>
      <c r="J474" s="48" t="s">
        <v>647</v>
      </c>
    </row>
    <row r="475" spans="1:11" x14ac:dyDescent="0.25">
      <c r="A475" s="21"/>
      <c r="B475" s="21"/>
      <c r="C475" s="21" t="str">
        <f>VLOOKUP(D475,Hoja2!A:B,2,0)</f>
        <v>Oralidad, Técnicas De Juicio Oral Y Práctica De La Prueba</v>
      </c>
      <c r="D475" s="21">
        <v>12320010</v>
      </c>
      <c r="E475" s="60">
        <v>2</v>
      </c>
      <c r="F475" s="60" t="s">
        <v>1040</v>
      </c>
      <c r="G475" s="60" t="s">
        <v>751</v>
      </c>
      <c r="H475" s="49" t="s">
        <v>657</v>
      </c>
      <c r="I475" s="21"/>
      <c r="J475" s="48" t="s">
        <v>647</v>
      </c>
    </row>
    <row r="476" spans="1:11" x14ac:dyDescent="0.25">
      <c r="A476" s="21"/>
      <c r="B476" s="21"/>
      <c r="C476" s="21" t="str">
        <f>VLOOKUP(D476,Hoja2!A:B,2,0)</f>
        <v>Legal English</v>
      </c>
      <c r="D476" s="21">
        <v>89210004</v>
      </c>
      <c r="E476" s="60">
        <v>1</v>
      </c>
      <c r="F476" s="60" t="s">
        <v>1041</v>
      </c>
      <c r="G476" s="60" t="s">
        <v>751</v>
      </c>
      <c r="H476" s="49" t="s">
        <v>657</v>
      </c>
      <c r="I476" s="21"/>
      <c r="J476" s="48" t="s">
        <v>647</v>
      </c>
    </row>
    <row r="477" spans="1:11" x14ac:dyDescent="0.25">
      <c r="A477" s="21"/>
      <c r="B477" s="21"/>
      <c r="C477" s="21" t="str">
        <f>VLOOKUP(D477,Hoja2!A:B,2,0)</f>
        <v>Fintech</v>
      </c>
      <c r="D477" s="21">
        <v>11620017</v>
      </c>
      <c r="E477" s="60">
        <v>1</v>
      </c>
      <c r="F477" s="60" t="s">
        <v>1043</v>
      </c>
      <c r="G477" s="60" t="s">
        <v>751</v>
      </c>
      <c r="H477" s="49" t="s">
        <v>657</v>
      </c>
      <c r="I477" s="21"/>
      <c r="J477" s="48" t="s">
        <v>647</v>
      </c>
    </row>
    <row r="478" spans="1:11" x14ac:dyDescent="0.25">
      <c r="A478" s="21"/>
      <c r="B478" s="21"/>
      <c r="C478" s="21" t="str">
        <f>VLOOKUP(D478,Hoja2!A:B,2,0)</f>
        <v>Marco Legal Y Reglamentario De La Contratación Estatal. Origenes Y Derecho Comparado.</v>
      </c>
      <c r="D478" s="21">
        <v>12820008</v>
      </c>
      <c r="E478" s="60">
        <v>1</v>
      </c>
      <c r="F478" s="60" t="s">
        <v>1044</v>
      </c>
      <c r="G478" s="60" t="s">
        <v>751</v>
      </c>
      <c r="H478" s="49" t="s">
        <v>657</v>
      </c>
      <c r="I478" s="21"/>
      <c r="J478" s="48" t="s">
        <v>647</v>
      </c>
    </row>
    <row r="479" spans="1:11" x14ac:dyDescent="0.25">
      <c r="A479" s="21"/>
      <c r="B479" s="21"/>
      <c r="C479" s="21" t="str">
        <f>VLOOKUP(D479,Hoja2!A:B,2,0)</f>
        <v>Derecho Administrativo Económico</v>
      </c>
      <c r="D479" s="21">
        <v>11520009</v>
      </c>
      <c r="E479" s="60">
        <v>1</v>
      </c>
      <c r="F479" s="60" t="s">
        <v>1045</v>
      </c>
      <c r="G479" s="60" t="s">
        <v>751</v>
      </c>
      <c r="H479" s="49" t="s">
        <v>657</v>
      </c>
      <c r="I479" s="21"/>
      <c r="J479" s="48" t="s">
        <v>647</v>
      </c>
    </row>
    <row r="480" spans="1:11" x14ac:dyDescent="0.25">
      <c r="A480" s="21"/>
      <c r="B480" s="21"/>
      <c r="C480" s="21" t="str">
        <f>VLOOKUP(D480,Hoja2!A:B,2,0)</f>
        <v>Función Electoral Y Mecanismos De Participación Ciudadana</v>
      </c>
      <c r="D480" s="21">
        <v>55420022</v>
      </c>
      <c r="E480" s="60">
        <v>1</v>
      </c>
      <c r="F480" s="60" t="s">
        <v>1046</v>
      </c>
      <c r="G480" s="60" t="s">
        <v>751</v>
      </c>
      <c r="H480" s="49" t="s">
        <v>657</v>
      </c>
      <c r="I480" s="21"/>
      <c r="J480" s="48" t="s">
        <v>647</v>
      </c>
    </row>
    <row r="481" spans="1:11" x14ac:dyDescent="0.25">
      <c r="A481" s="21"/>
      <c r="B481" s="21"/>
      <c r="C481" s="21" t="str">
        <f>VLOOKUP(D481,Hoja2!A:B,2,0)</f>
        <v>Vehículos De Inversión Corporativa</v>
      </c>
      <c r="D481" s="21">
        <v>12420015</v>
      </c>
      <c r="E481" s="60">
        <v>1</v>
      </c>
      <c r="F481" s="60" t="s">
        <v>1047</v>
      </c>
      <c r="G481" s="60" t="s">
        <v>751</v>
      </c>
      <c r="H481" s="49" t="s">
        <v>657</v>
      </c>
      <c r="I481" s="21"/>
      <c r="J481" s="48" t="s">
        <v>647</v>
      </c>
    </row>
    <row r="482" spans="1:11" x14ac:dyDescent="0.25">
      <c r="A482" s="21"/>
      <c r="B482" s="21"/>
      <c r="C482" s="21" t="str">
        <f>VLOOKUP(D482,Hoja2!A:B,2,0)</f>
        <v>Medidas De Defensa Comercial Y Barreras Al Comercio Internacional Y Medidas De Defensa Comercial</v>
      </c>
      <c r="D482" s="21">
        <v>12720007</v>
      </c>
      <c r="E482" s="60">
        <v>1</v>
      </c>
      <c r="F482" s="60" t="s">
        <v>1048</v>
      </c>
      <c r="G482" s="60" t="s">
        <v>751</v>
      </c>
      <c r="H482" s="49" t="s">
        <v>657</v>
      </c>
      <c r="I482" s="21"/>
      <c r="J482" s="48" t="s">
        <v>647</v>
      </c>
    </row>
    <row r="483" spans="1:11" x14ac:dyDescent="0.25">
      <c r="A483" s="21"/>
      <c r="B483" s="21"/>
      <c r="C483" s="21" t="str">
        <f>VLOOKUP(D483,Hoja2!A:B,2,0)</f>
        <v>Actos Administrativos Urbanos, Disciplina Urbanística Y Control De Legalidad</v>
      </c>
      <c r="D483" s="21">
        <v>93520015</v>
      </c>
      <c r="E483" s="60">
        <v>1</v>
      </c>
      <c r="F483" s="60" t="s">
        <v>1049</v>
      </c>
      <c r="G483" s="60" t="s">
        <v>751</v>
      </c>
      <c r="H483" s="49" t="s">
        <v>657</v>
      </c>
      <c r="I483" s="21"/>
      <c r="J483" s="48" t="s">
        <v>647</v>
      </c>
    </row>
    <row r="484" spans="1:11" ht="18" x14ac:dyDescent="0.4">
      <c r="A484" s="15"/>
      <c r="B484" s="11">
        <v>45478</v>
      </c>
      <c r="C484" s="14" t="s">
        <v>641</v>
      </c>
      <c r="D484" s="14" t="s">
        <v>650</v>
      </c>
      <c r="E484" s="14" t="s">
        <v>643</v>
      </c>
      <c r="F484" s="14" t="s">
        <v>651</v>
      </c>
      <c r="G484" s="14" t="s">
        <v>652</v>
      </c>
      <c r="H484" s="14" t="s">
        <v>653</v>
      </c>
      <c r="I484" s="14" t="s">
        <v>654</v>
      </c>
      <c r="J484" s="68" t="s">
        <v>647</v>
      </c>
    </row>
    <row r="485" spans="1:11" x14ac:dyDescent="0.25">
      <c r="A485" s="21"/>
      <c r="B485" s="21"/>
      <c r="C485" s="21" t="str">
        <f>VLOOKUP(D485,Hoja2!A:B,2,0)</f>
        <v>Metodología De La Investigación En Ciencias Jurídicas Y En Bioética</v>
      </c>
      <c r="D485" s="21">
        <v>34310004</v>
      </c>
      <c r="E485" s="60">
        <v>1</v>
      </c>
      <c r="F485" s="60" t="s">
        <v>1050</v>
      </c>
      <c r="G485" s="60" t="s">
        <v>751</v>
      </c>
      <c r="H485" s="49" t="s">
        <v>657</v>
      </c>
      <c r="I485" s="21"/>
      <c r="J485" s="48" t="s">
        <v>647</v>
      </c>
      <c r="K485" t="s">
        <v>658</v>
      </c>
    </row>
    <row r="486" spans="1:11" x14ac:dyDescent="0.25">
      <c r="A486" s="21"/>
      <c r="B486" s="21"/>
      <c r="C486" s="21" t="str">
        <f>VLOOKUP(D486,Hoja2!A:B,2,0)</f>
        <v>El Contrato Privado En El Marco Constitucional De La Contratación Estatal.</v>
      </c>
      <c r="D486" s="21">
        <v>33510002</v>
      </c>
      <c r="E486" s="60">
        <v>1</v>
      </c>
      <c r="F486" s="60" t="s">
        <v>1051</v>
      </c>
      <c r="G486" s="60" t="s">
        <v>751</v>
      </c>
      <c r="H486" s="49" t="s">
        <v>657</v>
      </c>
      <c r="I486" s="21"/>
      <c r="J486" s="48" t="s">
        <v>647</v>
      </c>
      <c r="K486" t="s">
        <v>658</v>
      </c>
    </row>
    <row r="487" spans="1:11" x14ac:dyDescent="0.25">
      <c r="A487" s="21"/>
      <c r="B487" s="21"/>
      <c r="C487" s="21" t="str">
        <f>VLOOKUP(D487,Hoja2!A:B,2,0)</f>
        <v>Metodología Y Técnicas De Investigación Jurídica Y Socio-Jurídica</v>
      </c>
      <c r="D487" s="21">
        <v>14010088</v>
      </c>
      <c r="E487" s="60">
        <v>1</v>
      </c>
      <c r="F487" s="60" t="s">
        <v>1052</v>
      </c>
      <c r="G487" s="60" t="s">
        <v>751</v>
      </c>
      <c r="H487" s="49" t="s">
        <v>657</v>
      </c>
      <c r="I487" s="21"/>
      <c r="J487" s="48" t="s">
        <v>647</v>
      </c>
      <c r="K487" t="s">
        <v>658</v>
      </c>
    </row>
    <row r="488" spans="1:11" x14ac:dyDescent="0.25">
      <c r="A488" s="21"/>
      <c r="B488" s="21"/>
      <c r="C488" s="21" t="str">
        <f>VLOOKUP(D488,Hoja2!A:B,2,0)</f>
        <v>Innovación Empresarial Y Tecnología</v>
      </c>
      <c r="D488" s="21">
        <v>33610002</v>
      </c>
      <c r="E488" s="60">
        <v>1</v>
      </c>
      <c r="F488" s="60" t="s">
        <v>1053</v>
      </c>
      <c r="G488" s="60" t="s">
        <v>751</v>
      </c>
      <c r="H488" s="49" t="s">
        <v>657</v>
      </c>
      <c r="I488" s="21"/>
      <c r="J488" s="48" t="s">
        <v>647</v>
      </c>
      <c r="K488" t="s">
        <v>658</v>
      </c>
    </row>
    <row r="489" spans="1:11" x14ac:dyDescent="0.25">
      <c r="A489" s="21"/>
      <c r="B489" s="21"/>
      <c r="C489" s="21" t="str">
        <f>VLOOKUP(D489,Hoja2!A:B,2,0)</f>
        <v>Régimen Penal De Infancia Y Adolescencia</v>
      </c>
      <c r="D489" s="21">
        <v>12320014</v>
      </c>
      <c r="E489" s="60">
        <v>1</v>
      </c>
      <c r="F489" s="60" t="s">
        <v>1054</v>
      </c>
      <c r="G489" s="60" t="s">
        <v>751</v>
      </c>
      <c r="H489" s="49" t="s">
        <v>657</v>
      </c>
      <c r="I489" s="21"/>
      <c r="J489" s="48" t="s">
        <v>647</v>
      </c>
    </row>
    <row r="490" spans="1:11" x14ac:dyDescent="0.25">
      <c r="A490" s="21"/>
      <c r="B490" s="21"/>
      <c r="C490" s="21" t="str">
        <f>VLOOKUP(D490,Hoja2!A:B,2,0)</f>
        <v xml:space="preserve">Responsabilidad Ambiental De La Empresa Y Auditorias </v>
      </c>
      <c r="D490" s="21">
        <v>12120012</v>
      </c>
      <c r="E490" s="60">
        <v>1</v>
      </c>
      <c r="F490" s="60" t="s">
        <v>1055</v>
      </c>
      <c r="G490" s="60" t="s">
        <v>751</v>
      </c>
      <c r="H490" s="49" t="s">
        <v>657</v>
      </c>
      <c r="I490" s="21"/>
      <c r="J490" s="48" t="s">
        <v>647</v>
      </c>
    </row>
    <row r="491" spans="1:11" x14ac:dyDescent="0.25">
      <c r="A491" s="21"/>
      <c r="B491" s="21"/>
      <c r="C491" s="21" t="str">
        <f>VLOOKUP(D491,Hoja2!A:B,2,0)</f>
        <v>Responsabilidad Extracontractual Del Estado</v>
      </c>
      <c r="D491" s="21">
        <v>11520013</v>
      </c>
      <c r="E491" s="60">
        <v>4</v>
      </c>
      <c r="F491" s="60" t="s">
        <v>850</v>
      </c>
      <c r="G491" s="60" t="s">
        <v>751</v>
      </c>
      <c r="H491" s="49" t="s">
        <v>657</v>
      </c>
      <c r="I491" s="21"/>
      <c r="J491" s="48" t="s">
        <v>647</v>
      </c>
    </row>
    <row r="492" spans="1:11" x14ac:dyDescent="0.25">
      <c r="A492" s="21"/>
      <c r="B492" s="21"/>
      <c r="C492" s="21" t="str">
        <f>VLOOKUP(D492,Hoja2!A:B,2,0)</f>
        <v>Manejo De Recursos Naturales (Agua, Aire, Residuos)</v>
      </c>
      <c r="D492" s="21">
        <v>12120005</v>
      </c>
      <c r="E492" s="60">
        <v>2</v>
      </c>
      <c r="F492" s="61" t="s">
        <v>920</v>
      </c>
      <c r="G492" s="61" t="s">
        <v>751</v>
      </c>
      <c r="H492" s="50" t="s">
        <v>657</v>
      </c>
      <c r="I492" s="21"/>
      <c r="J492" s="51" t="s">
        <v>647</v>
      </c>
    </row>
    <row r="493" spans="1:11" x14ac:dyDescent="0.25">
      <c r="A493" s="21"/>
      <c r="B493" s="21"/>
      <c r="C493" s="21" t="str">
        <f>VLOOKUP(D493,Hoja2!A:B,2,0)</f>
        <v>Derecho De La Competencia Y Del Consumo Aplicado A Los Productos Y Servicios De La Salud</v>
      </c>
      <c r="D493" s="21">
        <v>91320010</v>
      </c>
      <c r="E493" s="60">
        <v>1</v>
      </c>
      <c r="F493" s="61" t="s">
        <v>1056</v>
      </c>
      <c r="G493" s="61" t="s">
        <v>751</v>
      </c>
      <c r="H493" s="49" t="s">
        <v>657</v>
      </c>
      <c r="I493" s="21"/>
      <c r="J493" s="48" t="s">
        <v>647</v>
      </c>
    </row>
    <row r="494" spans="1:11" x14ac:dyDescent="0.25">
      <c r="A494" s="21"/>
      <c r="B494" s="21"/>
      <c r="C494" s="21" t="str">
        <f>VLOOKUP(D494,Hoja2!A:B,2,0)</f>
        <v>Arbitraje Internacional</v>
      </c>
      <c r="D494" s="21">
        <v>33410003</v>
      </c>
      <c r="E494" s="60">
        <v>1</v>
      </c>
      <c r="F494" s="61" t="s">
        <v>1057</v>
      </c>
      <c r="G494" s="61" t="s">
        <v>751</v>
      </c>
      <c r="H494" s="49" t="s">
        <v>657</v>
      </c>
      <c r="I494" s="21"/>
      <c r="J494" s="48" t="s">
        <v>647</v>
      </c>
    </row>
    <row r="495" spans="1:11" x14ac:dyDescent="0.25">
      <c r="A495" s="21"/>
      <c r="B495" s="21"/>
      <c r="C495" s="21" t="str">
        <f>VLOOKUP(D495,Hoja2!A:B,2,0)</f>
        <v>Responsabilidad Penal En La Contratación Estatal</v>
      </c>
      <c r="D495" s="21">
        <v>12820012</v>
      </c>
      <c r="E495" s="60">
        <v>1</v>
      </c>
      <c r="F495" s="61" t="s">
        <v>1058</v>
      </c>
      <c r="G495" s="61" t="s">
        <v>751</v>
      </c>
      <c r="H495" s="50" t="s">
        <v>657</v>
      </c>
      <c r="I495" s="21"/>
      <c r="J495" s="51" t="s">
        <v>647</v>
      </c>
    </row>
    <row r="496" spans="1:11" x14ac:dyDescent="0.25">
      <c r="A496" s="21"/>
      <c r="B496" s="21"/>
      <c r="C496" s="21" t="str">
        <f>VLOOKUP(D496,Hoja2!A:B,2,0)</f>
        <v>Tipología De Los Contratos Estatales. Contratos De Obra, Concesiones, Infraestructura, Servicios Púb</v>
      </c>
      <c r="D496" s="21">
        <v>12820013</v>
      </c>
      <c r="E496" s="60">
        <v>1</v>
      </c>
      <c r="F496" s="61" t="s">
        <v>1059</v>
      </c>
      <c r="G496" s="61" t="s">
        <v>751</v>
      </c>
      <c r="H496" s="49" t="s">
        <v>657</v>
      </c>
      <c r="I496" s="21"/>
      <c r="J496" s="48" t="s">
        <v>647</v>
      </c>
    </row>
    <row r="497" spans="1:10" x14ac:dyDescent="0.25">
      <c r="A497" s="21"/>
      <c r="B497" s="21"/>
      <c r="C497" s="21" t="str">
        <f>VLOOKUP(D497,Hoja2!A:B,2,0)</f>
        <v>Control Público Y Diferentes Géneros De Responsabilidad De Los Agentes Estatales</v>
      </c>
      <c r="D497" s="21">
        <v>11520017</v>
      </c>
      <c r="E497" s="60">
        <v>1</v>
      </c>
      <c r="F497" s="61" t="s">
        <v>702</v>
      </c>
      <c r="G497" s="61" t="s">
        <v>751</v>
      </c>
      <c r="H497" s="49" t="s">
        <v>657</v>
      </c>
      <c r="I497" s="21"/>
      <c r="J497" s="48" t="s">
        <v>647</v>
      </c>
    </row>
    <row r="498" spans="1:10" x14ac:dyDescent="0.25">
      <c r="A498" s="21"/>
      <c r="B498" s="21"/>
      <c r="C498" s="21" t="str">
        <f>VLOOKUP(D498,Hoja2!A:B,2,0)</f>
        <v>Planificación Y Gestión Regional</v>
      </c>
      <c r="D498" s="21">
        <v>31510005</v>
      </c>
      <c r="E498" s="60">
        <v>1</v>
      </c>
      <c r="F498" s="61" t="s">
        <v>1060</v>
      </c>
      <c r="G498" s="61" t="s">
        <v>751</v>
      </c>
      <c r="H498" s="49" t="s">
        <v>657</v>
      </c>
      <c r="I498" s="21"/>
      <c r="J498" s="48" t="s">
        <v>647</v>
      </c>
    </row>
    <row r="499" spans="1:10" x14ac:dyDescent="0.25">
      <c r="A499" s="21"/>
      <c r="B499" s="21"/>
      <c r="C499" s="21" t="str">
        <f>VLOOKUP(D499,Hoja2!A:B,2,0)</f>
        <v>Jurisprudencia De Seguros Y De Seguridad Social</v>
      </c>
      <c r="D499" s="21">
        <v>40420016</v>
      </c>
      <c r="E499" s="60">
        <v>1</v>
      </c>
      <c r="F499" s="61" t="s">
        <v>1061</v>
      </c>
      <c r="G499" s="61" t="s">
        <v>751</v>
      </c>
      <c r="H499" s="49" t="s">
        <v>657</v>
      </c>
      <c r="I499" s="21"/>
      <c r="J499" s="48" t="s">
        <v>647</v>
      </c>
    </row>
    <row r="500" spans="1:10" x14ac:dyDescent="0.25">
      <c r="A500" s="21"/>
      <c r="B500" s="21"/>
      <c r="C500" s="21" t="str">
        <f>VLOOKUP(D500,Hoja2!A:B,2,0)</f>
        <v>Derechos De Los Grupos De Especial Protección</v>
      </c>
      <c r="D500" s="21">
        <v>12920006</v>
      </c>
      <c r="E500" s="60">
        <v>1</v>
      </c>
      <c r="F500" s="61" t="s">
        <v>1062</v>
      </c>
      <c r="G500" s="61" t="s">
        <v>751</v>
      </c>
      <c r="H500" s="49" t="s">
        <v>657</v>
      </c>
      <c r="I500" s="21"/>
      <c r="J500" s="48" t="s">
        <v>647</v>
      </c>
    </row>
    <row r="501" spans="1:10" x14ac:dyDescent="0.25">
      <c r="A501" s="21"/>
      <c r="B501" s="21"/>
      <c r="C501" s="21" t="str">
        <f>VLOOKUP(D501,Hoja2!A:B,2,0)</f>
        <v>Garantismo Penal</v>
      </c>
      <c r="D501" s="21">
        <v>35810002</v>
      </c>
      <c r="E501" s="60">
        <v>1</v>
      </c>
      <c r="F501" s="61" t="s">
        <v>1063</v>
      </c>
      <c r="G501" s="61" t="s">
        <v>751</v>
      </c>
      <c r="H501" s="49" t="s">
        <v>657</v>
      </c>
      <c r="I501" s="21"/>
      <c r="J501" s="48" t="s">
        <v>647</v>
      </c>
    </row>
    <row r="502" spans="1:10" x14ac:dyDescent="0.25">
      <c r="A502" s="21"/>
      <c r="B502" s="21"/>
      <c r="C502" s="21" t="str">
        <f>VLOOKUP(D502,Hoja2!A:B,2,0)</f>
        <v xml:space="preserve">Títulos Valores Financieros </v>
      </c>
      <c r="D502" s="21">
        <v>55520002</v>
      </c>
      <c r="E502" s="60">
        <v>1</v>
      </c>
      <c r="F502" s="61" t="s">
        <v>1065</v>
      </c>
      <c r="G502" s="61" t="s">
        <v>751</v>
      </c>
      <c r="H502" s="49" t="s">
        <v>657</v>
      </c>
      <c r="I502" s="21"/>
      <c r="J502" s="48" t="s">
        <v>647</v>
      </c>
    </row>
    <row r="503" spans="1:10" x14ac:dyDescent="0.25">
      <c r="A503" s="21"/>
      <c r="B503" s="21"/>
      <c r="C503" s="21" t="str">
        <f>VLOOKUP(D503,Hoja2!A:B,2,0)</f>
        <v>Derechos Emergentes</v>
      </c>
      <c r="D503" s="21">
        <v>55420015</v>
      </c>
      <c r="E503" s="60">
        <v>1</v>
      </c>
      <c r="F503" s="61" t="s">
        <v>1066</v>
      </c>
      <c r="G503" s="61" t="s">
        <v>751</v>
      </c>
      <c r="H503" s="49" t="s">
        <v>657</v>
      </c>
      <c r="I503" s="21"/>
      <c r="J503" s="48" t="s">
        <v>647</v>
      </c>
    </row>
    <row r="504" spans="1:10" x14ac:dyDescent="0.25">
      <c r="A504" s="21"/>
      <c r="B504" s="21"/>
      <c r="C504" s="21" t="str">
        <f>VLOOKUP(D504,Hoja2!A:B,2,0)</f>
        <v>Derecho A Morir Dignamente</v>
      </c>
      <c r="D504" s="21">
        <v>34310012</v>
      </c>
      <c r="E504" s="60">
        <v>1</v>
      </c>
      <c r="F504" s="61" t="s">
        <v>1067</v>
      </c>
      <c r="G504" s="61" t="s">
        <v>751</v>
      </c>
      <c r="H504" s="49" t="s">
        <v>657</v>
      </c>
      <c r="I504" s="21"/>
      <c r="J504" s="48" t="s">
        <v>647</v>
      </c>
    </row>
    <row r="505" spans="1:10" x14ac:dyDescent="0.25">
      <c r="A505" s="21"/>
      <c r="B505" s="21"/>
      <c r="C505" s="21" t="str">
        <f>VLOOKUP(D505,Hoja2!A:B,2,0)</f>
        <v>Instituciones De Derecho Procesal Penal</v>
      </c>
      <c r="D505" s="21">
        <v>12320009</v>
      </c>
      <c r="E505" s="60">
        <v>2</v>
      </c>
      <c r="F505" s="61" t="s">
        <v>1069</v>
      </c>
      <c r="G505" s="61" t="s">
        <v>751</v>
      </c>
      <c r="H505" s="49" t="s">
        <v>657</v>
      </c>
      <c r="I505" s="21"/>
      <c r="J505" s="48" t="s">
        <v>647</v>
      </c>
    </row>
    <row r="506" spans="1:10" x14ac:dyDescent="0.25">
      <c r="A506" s="21"/>
      <c r="B506" s="21"/>
      <c r="C506" s="21" t="str">
        <f>VLOOKUP(D506,Hoja2!A:B,2,0)</f>
        <v>Derecho De La Competencia</v>
      </c>
      <c r="D506" s="21">
        <v>12420007</v>
      </c>
      <c r="E506" s="60">
        <v>3</v>
      </c>
      <c r="F506" s="61" t="s">
        <v>1070</v>
      </c>
      <c r="G506" s="61" t="s">
        <v>751</v>
      </c>
      <c r="H506" s="49" t="s">
        <v>657</v>
      </c>
      <c r="I506" s="21"/>
      <c r="J506" s="48" t="s">
        <v>647</v>
      </c>
    </row>
    <row r="507" spans="1:10" x14ac:dyDescent="0.25">
      <c r="A507" s="21"/>
      <c r="B507" s="21"/>
      <c r="C507" s="21" t="str">
        <f>VLOOKUP(D507,Hoja2!A:B,2,0)</f>
        <v>Arbitraje En Sectores Relevantes</v>
      </c>
      <c r="D507" s="21">
        <v>33410002</v>
      </c>
      <c r="E507" s="60">
        <v>1</v>
      </c>
      <c r="F507" s="61" t="s">
        <v>1071</v>
      </c>
      <c r="G507" s="61" t="s">
        <v>751</v>
      </c>
      <c r="H507" s="49" t="s">
        <v>657</v>
      </c>
      <c r="I507" s="21"/>
      <c r="J507" s="48" t="s">
        <v>647</v>
      </c>
    </row>
    <row r="508" spans="1:10" x14ac:dyDescent="0.25">
      <c r="A508" s="21"/>
      <c r="B508" s="21"/>
      <c r="C508" s="21" t="str">
        <f>VLOOKUP(D508,Hoja2!A:B,2,0)</f>
        <v>Técnica Regulatoria En El Ámbito Del Bioderecho</v>
      </c>
      <c r="D508" s="21">
        <v>34310005</v>
      </c>
      <c r="E508" s="60">
        <v>1</v>
      </c>
      <c r="F508" s="61" t="s">
        <v>1072</v>
      </c>
      <c r="G508" s="61" t="s">
        <v>751</v>
      </c>
      <c r="H508" s="49" t="s">
        <v>657</v>
      </c>
      <c r="I508" s="21"/>
      <c r="J508" s="48" t="s">
        <v>647</v>
      </c>
    </row>
    <row r="509" spans="1:10" x14ac:dyDescent="0.25">
      <c r="A509" s="21"/>
      <c r="B509" s="21"/>
      <c r="C509" s="21" t="str">
        <f>VLOOKUP(D509,Hoja2!A:B,2,0)</f>
        <v>Responsabilidad Del Estado Y Proceso Sancionatorio</v>
      </c>
      <c r="D509" s="21">
        <v>91320019</v>
      </c>
      <c r="E509" s="60">
        <v>1</v>
      </c>
      <c r="F509" s="62" t="s">
        <v>991</v>
      </c>
      <c r="G509" s="61" t="s">
        <v>751</v>
      </c>
      <c r="H509" s="50" t="s">
        <v>657</v>
      </c>
      <c r="I509" s="21"/>
      <c r="J509" s="51" t="s">
        <v>647</v>
      </c>
    </row>
    <row r="510" spans="1:10" x14ac:dyDescent="0.25">
      <c r="A510" s="21"/>
      <c r="B510" s="21"/>
      <c r="C510" s="21" t="str">
        <f>VLOOKUP(D510,Hoja2!A:B,2,0)</f>
        <v>Espacio Público</v>
      </c>
      <c r="D510" s="21">
        <v>93520017</v>
      </c>
      <c r="E510" s="60">
        <v>1</v>
      </c>
      <c r="F510" s="62" t="s">
        <v>1073</v>
      </c>
      <c r="G510" s="61" t="s">
        <v>751</v>
      </c>
      <c r="H510" s="49" t="s">
        <v>657</v>
      </c>
      <c r="I510" s="21"/>
      <c r="J510" s="48" t="s">
        <v>647</v>
      </c>
    </row>
    <row r="511" spans="1:10" ht="18" x14ac:dyDescent="0.4">
      <c r="A511" s="15"/>
      <c r="B511" s="11">
        <v>45481</v>
      </c>
      <c r="C511" s="14" t="s">
        <v>641</v>
      </c>
      <c r="D511" s="14" t="s">
        <v>650</v>
      </c>
      <c r="E511" s="14" t="s">
        <v>643</v>
      </c>
      <c r="F511" s="14" t="s">
        <v>651</v>
      </c>
      <c r="G511" s="14" t="s">
        <v>652</v>
      </c>
      <c r="H511" s="14" t="s">
        <v>653</v>
      </c>
      <c r="I511" s="14" t="s">
        <v>654</v>
      </c>
      <c r="J511" s="68" t="s">
        <v>647</v>
      </c>
    </row>
    <row r="512" spans="1:10" x14ac:dyDescent="0.25">
      <c r="A512" s="21"/>
      <c r="B512" s="21"/>
      <c r="C512" s="21" t="str">
        <f>VLOOKUP(D512,Hoja2!A:B,2,0)</f>
        <v>Compliance</v>
      </c>
      <c r="D512" s="60">
        <v>12320016</v>
      </c>
      <c r="E512" s="60">
        <v>1</v>
      </c>
      <c r="F512" s="62" t="s">
        <v>1075</v>
      </c>
      <c r="G512" s="61" t="s">
        <v>751</v>
      </c>
      <c r="H512" s="50" t="s">
        <v>657</v>
      </c>
      <c r="I512" s="21"/>
      <c r="J512" s="51" t="s">
        <v>647</v>
      </c>
    </row>
    <row r="513" spans="1:11" ht="18" x14ac:dyDescent="0.4">
      <c r="A513" s="15"/>
      <c r="B513" s="11">
        <v>45483</v>
      </c>
      <c r="C513" s="14" t="s">
        <v>641</v>
      </c>
      <c r="D513" s="14" t="s">
        <v>650</v>
      </c>
      <c r="E513" s="14" t="s">
        <v>643</v>
      </c>
      <c r="F513" s="14" t="s">
        <v>651</v>
      </c>
      <c r="G513" s="14" t="s">
        <v>652</v>
      </c>
      <c r="H513" s="14" t="s">
        <v>653</v>
      </c>
      <c r="I513" s="14" t="s">
        <v>654</v>
      </c>
      <c r="J513" s="68" t="s">
        <v>647</v>
      </c>
    </row>
    <row r="514" spans="1:11" x14ac:dyDescent="0.25">
      <c r="A514" s="21"/>
      <c r="B514" s="21"/>
      <c r="C514" s="21" t="str">
        <f>VLOOKUP(D514,Hoja2!A:B,2,0)</f>
        <v>Estructura Del Estado Y Actuación Administrativa. Funciones</v>
      </c>
      <c r="D514" s="21">
        <v>12820003</v>
      </c>
      <c r="E514" s="60">
        <v>1</v>
      </c>
      <c r="F514" s="62" t="s">
        <v>1076</v>
      </c>
      <c r="G514" s="61" t="s">
        <v>751</v>
      </c>
      <c r="H514" s="49" t="s">
        <v>657</v>
      </c>
      <c r="I514" s="21"/>
      <c r="J514" s="48" t="s">
        <v>647</v>
      </c>
      <c r="K514" t="s">
        <v>658</v>
      </c>
    </row>
    <row r="515" spans="1:11" x14ac:dyDescent="0.25">
      <c r="A515" s="21"/>
      <c r="B515" s="21"/>
      <c r="C515" s="21" t="str">
        <f>VLOOKUP(D515,Hoja2!A:B,2,0)</f>
        <v>El Sistema De Riesgos Laborales</v>
      </c>
      <c r="D515" s="21">
        <v>81020010</v>
      </c>
      <c r="E515" s="60">
        <v>2</v>
      </c>
      <c r="F515" s="62" t="s">
        <v>1077</v>
      </c>
      <c r="G515" s="61" t="s">
        <v>751</v>
      </c>
      <c r="H515" s="49" t="s">
        <v>678</v>
      </c>
      <c r="I515" s="21"/>
      <c r="J515" s="48" t="s">
        <v>647</v>
      </c>
    </row>
    <row r="516" spans="1:11" x14ac:dyDescent="0.25">
      <c r="A516" s="21"/>
      <c r="B516" s="21"/>
      <c r="C516" s="21" t="str">
        <f>VLOOKUP(D516,Hoja2!A:B,2,0)</f>
        <v>Fundamentos De La Contratación En El Ámbito De Lo Privado. Marco Constitucional De La Contratación</v>
      </c>
      <c r="D516" s="21">
        <v>12820005</v>
      </c>
      <c r="E516" s="60">
        <v>1</v>
      </c>
      <c r="F516" s="62" t="s">
        <v>1078</v>
      </c>
      <c r="G516" s="61" t="s">
        <v>751</v>
      </c>
      <c r="H516" s="49" t="s">
        <v>657</v>
      </c>
      <c r="I516" s="21"/>
      <c r="J516" s="48" t="s">
        <v>647</v>
      </c>
    </row>
    <row r="517" spans="1:11" x14ac:dyDescent="0.25">
      <c r="A517" s="21"/>
      <c r="B517" s="21"/>
      <c r="C517" s="21" t="str">
        <f>VLOOKUP(D517,Hoja2!A:B,2,0)</f>
        <v>Problemas Actuales Del Derecho Especial Penal</v>
      </c>
      <c r="D517" s="21">
        <v>12320017</v>
      </c>
      <c r="E517" s="60">
        <v>3</v>
      </c>
      <c r="F517" s="62" t="s">
        <v>1079</v>
      </c>
      <c r="G517" s="61" t="s">
        <v>751</v>
      </c>
      <c r="H517" s="49" t="s">
        <v>657</v>
      </c>
      <c r="I517" s="21"/>
      <c r="J517" s="48" t="s">
        <v>647</v>
      </c>
    </row>
    <row r="518" spans="1:11" x14ac:dyDescent="0.25">
      <c r="A518" s="21"/>
      <c r="B518" s="21"/>
      <c r="C518" s="21" t="str">
        <f>VLOOKUP(D518,Hoja2!A:B,2,0)</f>
        <v>Control Público Y Diferentes Géneros De Responsabilidad De Los Agentes Estatales</v>
      </c>
      <c r="D518" s="60">
        <v>11520017</v>
      </c>
      <c r="E518" s="60">
        <v>4</v>
      </c>
      <c r="F518" s="62" t="s">
        <v>702</v>
      </c>
      <c r="G518" s="61" t="s">
        <v>751</v>
      </c>
      <c r="H518" s="49" t="s">
        <v>657</v>
      </c>
      <c r="I518" s="21"/>
      <c r="J518" s="48" t="s">
        <v>647</v>
      </c>
    </row>
    <row r="519" spans="1:11" ht="18" x14ac:dyDescent="0.4">
      <c r="A519" s="15"/>
      <c r="B519" s="11">
        <v>45485</v>
      </c>
      <c r="C519" s="14" t="s">
        <v>641</v>
      </c>
      <c r="D519" s="14" t="s">
        <v>650</v>
      </c>
      <c r="E519" s="14" t="s">
        <v>643</v>
      </c>
      <c r="F519" s="14" t="s">
        <v>651</v>
      </c>
      <c r="G519" s="14" t="s">
        <v>652</v>
      </c>
      <c r="H519" s="14" t="s">
        <v>653</v>
      </c>
      <c r="I519" s="14" t="s">
        <v>654</v>
      </c>
      <c r="J519" s="68" t="s">
        <v>647</v>
      </c>
    </row>
    <row r="520" spans="1:11" x14ac:dyDescent="0.25">
      <c r="A520" s="21"/>
      <c r="B520" s="21"/>
      <c r="C520" s="21" t="str">
        <f>VLOOKUP(D520,Hoja2!A:B,2,0)</f>
        <v>Hacienda Pública De La Contratación Estatal. Presupuesto: Principios</v>
      </c>
      <c r="D520" s="21">
        <v>12820006</v>
      </c>
      <c r="E520" s="60">
        <v>1</v>
      </c>
      <c r="F520" s="62" t="s">
        <v>1080</v>
      </c>
      <c r="G520" s="61" t="s">
        <v>751</v>
      </c>
      <c r="H520" s="49" t="s">
        <v>657</v>
      </c>
      <c r="I520" s="21"/>
      <c r="J520" s="48" t="s">
        <v>647</v>
      </c>
    </row>
    <row r="521" spans="1:11" x14ac:dyDescent="0.25">
      <c r="A521" s="21"/>
      <c r="B521" s="21"/>
      <c r="C521" s="21" t="str">
        <f>VLOOKUP(D521,Hoja2!A:B,2,0)</f>
        <v>Renovación Urbana Y Preservación Del Patrimonio Cultural</v>
      </c>
      <c r="D521" s="21">
        <v>93520011</v>
      </c>
      <c r="E521" s="60">
        <v>2</v>
      </c>
      <c r="F521" s="62" t="s">
        <v>866</v>
      </c>
      <c r="G521" s="61" t="s">
        <v>751</v>
      </c>
      <c r="H521" s="49" t="s">
        <v>657</v>
      </c>
      <c r="I521" s="21"/>
      <c r="J521" s="48" t="s">
        <v>647</v>
      </c>
    </row>
    <row r="522" spans="1:11" x14ac:dyDescent="0.25">
      <c r="A522" s="21"/>
      <c r="B522" s="21"/>
      <c r="C522" s="21" t="str">
        <f>VLOOKUP(D522,Hoja2!A:B,2,0)</f>
        <v>Contratos Bancarios</v>
      </c>
      <c r="D522" s="21">
        <v>11620008</v>
      </c>
      <c r="E522" s="60">
        <v>2</v>
      </c>
      <c r="F522" s="62" t="s">
        <v>999</v>
      </c>
      <c r="G522" s="61" t="s">
        <v>751</v>
      </c>
      <c r="H522" s="49" t="s">
        <v>657</v>
      </c>
      <c r="I522" s="21"/>
      <c r="J522" s="48" t="s">
        <v>647</v>
      </c>
    </row>
    <row r="523" spans="1:11" ht="18" x14ac:dyDescent="0.4">
      <c r="A523" s="15"/>
      <c r="B523" s="11">
        <v>45488</v>
      </c>
      <c r="C523" s="14" t="s">
        <v>641</v>
      </c>
      <c r="D523" s="14" t="s">
        <v>650</v>
      </c>
      <c r="E523" s="14" t="s">
        <v>643</v>
      </c>
      <c r="F523" s="14" t="s">
        <v>651</v>
      </c>
      <c r="G523" s="14" t="s">
        <v>652</v>
      </c>
      <c r="H523" s="14" t="s">
        <v>653</v>
      </c>
      <c r="I523" s="14" t="s">
        <v>654</v>
      </c>
      <c r="J523" s="68" t="s">
        <v>647</v>
      </c>
    </row>
    <row r="524" spans="1:11" x14ac:dyDescent="0.25">
      <c r="A524" s="21"/>
      <c r="B524" s="21"/>
      <c r="C524" s="21" t="str">
        <f>VLOOKUP(D524,Hoja2!A:B,2,0)</f>
        <v>Gestión De La Seguridad Clínica Del Paciente Y Calidad  De Los Procesos En Salud</v>
      </c>
      <c r="D524" s="21">
        <v>34310009</v>
      </c>
      <c r="E524" s="60">
        <v>1</v>
      </c>
      <c r="F524" s="62" t="s">
        <v>1081</v>
      </c>
      <c r="G524" s="61" t="s">
        <v>751</v>
      </c>
      <c r="H524" s="49" t="s">
        <v>657</v>
      </c>
      <c r="I524" s="21"/>
      <c r="J524" s="48" t="s">
        <v>647</v>
      </c>
      <c r="K524" t="s">
        <v>658</v>
      </c>
    </row>
    <row r="525" spans="1:11" x14ac:dyDescent="0.25">
      <c r="A525" s="21"/>
      <c r="B525" s="21"/>
      <c r="C525" s="21" t="str">
        <f>VLOOKUP(D525,Hoja2!A:B,2,0)</f>
        <v>Principios De La Contratación Estatal</v>
      </c>
      <c r="D525" s="21">
        <v>55920004</v>
      </c>
      <c r="E525" s="60">
        <v>2</v>
      </c>
      <c r="F525" s="62" t="s">
        <v>1082</v>
      </c>
      <c r="G525" s="61" t="s">
        <v>751</v>
      </c>
      <c r="H525" s="49" t="s">
        <v>672</v>
      </c>
      <c r="I525" s="21"/>
      <c r="J525" s="48" t="s">
        <v>647</v>
      </c>
    </row>
    <row r="526" spans="1:11" x14ac:dyDescent="0.25">
      <c r="A526" s="21"/>
      <c r="B526" s="21"/>
      <c r="C526" s="21" t="str">
        <f>VLOOKUP(D526,Hoja2!A:B,2,0)</f>
        <v>Nulidades</v>
      </c>
      <c r="D526" s="21">
        <v>11720004</v>
      </c>
      <c r="E526" s="60">
        <v>2</v>
      </c>
      <c r="F526" s="62" t="s">
        <v>1083</v>
      </c>
      <c r="G526" s="61" t="s">
        <v>751</v>
      </c>
      <c r="H526" s="49" t="s">
        <v>672</v>
      </c>
      <c r="I526" s="21"/>
      <c r="J526" s="48" t="s">
        <v>647</v>
      </c>
    </row>
    <row r="527" spans="1:11" ht="18" x14ac:dyDescent="0.4">
      <c r="A527" s="15"/>
      <c r="B527" s="11">
        <v>45490</v>
      </c>
      <c r="C527" s="14" t="s">
        <v>641</v>
      </c>
      <c r="D527" s="14" t="s">
        <v>650</v>
      </c>
      <c r="E527" s="14" t="s">
        <v>643</v>
      </c>
      <c r="F527" s="14" t="s">
        <v>651</v>
      </c>
      <c r="G527" s="14" t="s">
        <v>652</v>
      </c>
      <c r="H527" s="14" t="s">
        <v>653</v>
      </c>
      <c r="I527" s="14" t="s">
        <v>654</v>
      </c>
      <c r="J527" s="68" t="s">
        <v>647</v>
      </c>
    </row>
    <row r="528" spans="1:11" x14ac:dyDescent="0.25">
      <c r="A528" s="21"/>
      <c r="B528" s="21"/>
      <c r="C528" s="21" t="str">
        <f>VLOOKUP(D528,Hoja2!A:B,2,0)</f>
        <v>Derecho Procesal Internacional</v>
      </c>
      <c r="D528" s="21">
        <v>11720013</v>
      </c>
      <c r="E528" s="60">
        <v>1</v>
      </c>
      <c r="F528" s="62" t="s">
        <v>922</v>
      </c>
      <c r="G528" s="61" t="s">
        <v>751</v>
      </c>
      <c r="H528" s="50" t="s">
        <v>657</v>
      </c>
      <c r="I528" s="21"/>
      <c r="J528" s="51" t="s">
        <v>647</v>
      </c>
      <c r="K528" s="16" t="s">
        <v>658</v>
      </c>
    </row>
    <row r="529" spans="1:11" x14ac:dyDescent="0.25">
      <c r="A529" s="21"/>
      <c r="B529" s="21"/>
      <c r="C529" s="21" t="str">
        <f>VLOOKUP(D529,Hoja2!A:B,2,0)</f>
        <v>Vivienda Y Saneamiento Básico</v>
      </c>
      <c r="D529" s="21">
        <v>93520013</v>
      </c>
      <c r="E529" s="60">
        <v>2</v>
      </c>
      <c r="F529" s="62" t="s">
        <v>976</v>
      </c>
      <c r="G529" s="61" t="s">
        <v>751</v>
      </c>
      <c r="H529" s="49" t="s">
        <v>670</v>
      </c>
      <c r="I529" s="21"/>
      <c r="J529" s="48" t="s">
        <v>647</v>
      </c>
    </row>
    <row r="530" spans="1:11" x14ac:dyDescent="0.25">
      <c r="A530" s="21"/>
      <c r="B530" s="21"/>
      <c r="C530" s="21" t="str">
        <f>VLOOKUP(D530,Hoja2!A:B,2,0)</f>
        <v>Impuesto De Ventas Ii</v>
      </c>
      <c r="D530" s="21">
        <v>11820007</v>
      </c>
      <c r="E530" s="60">
        <v>2</v>
      </c>
      <c r="F530" s="62" t="s">
        <v>1084</v>
      </c>
      <c r="G530" s="61" t="s">
        <v>751</v>
      </c>
      <c r="H530" s="49" t="s">
        <v>657</v>
      </c>
      <c r="I530" s="21"/>
      <c r="J530" s="48" t="s">
        <v>647</v>
      </c>
    </row>
    <row r="531" spans="1:11" x14ac:dyDescent="0.25">
      <c r="A531" s="21"/>
      <c r="B531" s="21"/>
      <c r="C531" s="21" t="str">
        <f>VLOOKUP(D531,Hoja2!A:B,2,0)</f>
        <v>Comisiones De La Verdad: Una Mirada Histórica, Conceptual Y Comparada Para El Caso Colombiano</v>
      </c>
      <c r="D531" s="21">
        <v>14010102</v>
      </c>
      <c r="E531" s="60">
        <v>1</v>
      </c>
      <c r="F531" s="62" t="s">
        <v>971</v>
      </c>
      <c r="G531" s="61" t="s">
        <v>751</v>
      </c>
      <c r="H531" s="49" t="s">
        <v>668</v>
      </c>
      <c r="I531" s="21"/>
      <c r="J531" s="48" t="s">
        <v>647</v>
      </c>
    </row>
    <row r="532" spans="1:11" ht="18" x14ac:dyDescent="0.4">
      <c r="A532" s="15"/>
      <c r="B532" s="11">
        <v>45492</v>
      </c>
      <c r="C532" s="14" t="s">
        <v>641</v>
      </c>
      <c r="D532" s="14" t="s">
        <v>650</v>
      </c>
      <c r="E532" s="14" t="s">
        <v>643</v>
      </c>
      <c r="F532" s="14" t="s">
        <v>651</v>
      </c>
      <c r="G532" s="14" t="s">
        <v>652</v>
      </c>
      <c r="H532" s="14" t="s">
        <v>653</v>
      </c>
      <c r="I532" s="14" t="s">
        <v>654</v>
      </c>
      <c r="J532" s="68" t="s">
        <v>647</v>
      </c>
    </row>
    <row r="533" spans="1:11" x14ac:dyDescent="0.25">
      <c r="A533" s="21"/>
      <c r="B533" s="21"/>
      <c r="C533" s="21" t="str">
        <f>VLOOKUP(D533,Hoja2!A:B,2,0)</f>
        <v>Efectos Del Control Fiscal</v>
      </c>
      <c r="D533" s="21">
        <v>50620013</v>
      </c>
      <c r="E533" s="60">
        <v>1</v>
      </c>
      <c r="F533" s="62" t="s">
        <v>1085</v>
      </c>
      <c r="G533" s="61" t="s">
        <v>751</v>
      </c>
      <c r="H533" s="50" t="s">
        <v>793</v>
      </c>
      <c r="I533" s="21"/>
      <c r="J533" s="51" t="s">
        <v>647</v>
      </c>
    </row>
    <row r="534" spans="1:11" x14ac:dyDescent="0.25">
      <c r="A534" s="21"/>
      <c r="B534" s="21"/>
      <c r="C534" s="21" t="str">
        <f>VLOOKUP(D534,Hoja2!A:B,2,0)</f>
        <v>Fundamentos De Interpretación De Las Normas Del Derecho Aduanero Y Del Comercio Exterior</v>
      </c>
      <c r="D534" s="21">
        <v>12720005</v>
      </c>
      <c r="E534" s="60">
        <v>2</v>
      </c>
      <c r="F534" s="62" t="s">
        <v>914</v>
      </c>
      <c r="G534" s="61" t="s">
        <v>751</v>
      </c>
      <c r="H534" s="50" t="s">
        <v>674</v>
      </c>
      <c r="I534" s="21"/>
      <c r="J534" s="51" t="s">
        <v>647</v>
      </c>
      <c r="K534" s="16" t="s">
        <v>658</v>
      </c>
    </row>
    <row r="535" spans="1:11" ht="18" x14ac:dyDescent="0.4">
      <c r="A535" s="15"/>
      <c r="B535" s="11">
        <v>45495</v>
      </c>
      <c r="C535" s="14" t="s">
        <v>641</v>
      </c>
      <c r="D535" s="14" t="s">
        <v>650</v>
      </c>
      <c r="E535" s="14" t="s">
        <v>643</v>
      </c>
      <c r="F535" s="14" t="s">
        <v>651</v>
      </c>
      <c r="G535" s="14" t="s">
        <v>652</v>
      </c>
      <c r="H535" s="14" t="s">
        <v>653</v>
      </c>
      <c r="I535" s="14" t="s">
        <v>654</v>
      </c>
      <c r="J535" s="68" t="s">
        <v>647</v>
      </c>
    </row>
    <row r="536" spans="1:11" x14ac:dyDescent="0.25">
      <c r="A536" s="21"/>
      <c r="B536" s="21"/>
      <c r="C536" s="21" t="str">
        <f>VLOOKUP(D536,Hoja2!A:B,2,0)</f>
        <v>Procesos Declarativos Y Ejecutivos</v>
      </c>
      <c r="D536" s="21">
        <v>11720006</v>
      </c>
      <c r="E536" s="60">
        <v>3</v>
      </c>
      <c r="F536" s="62" t="s">
        <v>932</v>
      </c>
      <c r="G536" s="62" t="s">
        <v>656</v>
      </c>
      <c r="H536" s="50" t="s">
        <v>657</v>
      </c>
      <c r="I536" s="21"/>
      <c r="J536" s="51" t="s">
        <v>647</v>
      </c>
      <c r="K536" s="16"/>
    </row>
    <row r="537" spans="1:11" x14ac:dyDescent="0.25">
      <c r="A537" s="21"/>
      <c r="B537" s="21"/>
      <c r="C537" s="21" t="str">
        <f>VLOOKUP(D537,Hoja2!A:B,2,0)</f>
        <v>Recursos Ordinarios, Consulta Y Extraordinarios</v>
      </c>
      <c r="D537" s="21">
        <v>11720008</v>
      </c>
      <c r="E537" s="60">
        <v>2</v>
      </c>
      <c r="F537" s="62" t="s">
        <v>1086</v>
      </c>
      <c r="G537" s="62" t="s">
        <v>751</v>
      </c>
      <c r="H537" s="50" t="s">
        <v>678</v>
      </c>
      <c r="I537" s="21"/>
      <c r="J537" s="51" t="s">
        <v>647</v>
      </c>
    </row>
    <row r="538" spans="1:11" ht="18" x14ac:dyDescent="0.4">
      <c r="A538" s="15"/>
      <c r="B538" s="11">
        <v>45497</v>
      </c>
      <c r="C538" s="14" t="s">
        <v>641</v>
      </c>
      <c r="D538" s="14" t="s">
        <v>650</v>
      </c>
      <c r="E538" s="14" t="s">
        <v>643</v>
      </c>
      <c r="F538" s="14" t="s">
        <v>651</v>
      </c>
      <c r="G538" s="14" t="s">
        <v>652</v>
      </c>
      <c r="H538" s="14" t="s">
        <v>653</v>
      </c>
      <c r="I538" s="14" t="s">
        <v>654</v>
      </c>
      <c r="J538" s="68" t="s">
        <v>647</v>
      </c>
    </row>
    <row r="539" spans="1:11" x14ac:dyDescent="0.25">
      <c r="A539" s="21"/>
      <c r="B539" s="21"/>
      <c r="C539" s="21" t="str">
        <f>VLOOKUP(D539,Hoja2!A:B,2,0)</f>
        <v>Litigio Estratégico (Acciones Populares, De Grupo Y De Cumplimiento)</v>
      </c>
      <c r="D539" s="21">
        <v>11520008</v>
      </c>
      <c r="E539" s="60">
        <v>3</v>
      </c>
      <c r="F539" s="62" t="s">
        <v>826</v>
      </c>
      <c r="G539" s="62" t="s">
        <v>751</v>
      </c>
      <c r="H539" s="50" t="s">
        <v>657</v>
      </c>
      <c r="I539" s="21"/>
      <c r="J539" s="51" t="s">
        <v>647</v>
      </c>
      <c r="K539" s="16" t="s">
        <v>658</v>
      </c>
    </row>
    <row r="540" spans="1:11" x14ac:dyDescent="0.25">
      <c r="A540" s="21"/>
      <c r="B540" s="21"/>
      <c r="C540" s="21" t="str">
        <f>VLOOKUP(D540,Hoja2!A:B,2,0)</f>
        <v>Bioderecho De Frontera- Cátedra Internacional Virtual</v>
      </c>
      <c r="D540" s="21">
        <v>34310002</v>
      </c>
      <c r="E540" s="60">
        <v>1</v>
      </c>
      <c r="F540" s="62" t="s">
        <v>748</v>
      </c>
      <c r="G540" s="62" t="s">
        <v>751</v>
      </c>
      <c r="H540" s="49" t="s">
        <v>657</v>
      </c>
      <c r="I540" s="21"/>
      <c r="J540" s="48" t="s">
        <v>647</v>
      </c>
      <c r="K540" t="s">
        <v>658</v>
      </c>
    </row>
    <row r="541" spans="1:11" x14ac:dyDescent="0.25">
      <c r="A541" s="21"/>
      <c r="B541" s="21"/>
      <c r="C541" s="21" t="str">
        <f>VLOOKUP(D541,Hoja2!A:B,2,0)</f>
        <v>Fundamentos De La Contratación En El Ámbito De Lo Privado. Marco Constitucional De La Contratación</v>
      </c>
      <c r="D541" s="21">
        <v>12820005</v>
      </c>
      <c r="E541" s="60">
        <v>2</v>
      </c>
      <c r="F541" s="62" t="s">
        <v>1087</v>
      </c>
      <c r="G541" s="62" t="s">
        <v>656</v>
      </c>
      <c r="H541" s="49" t="s">
        <v>674</v>
      </c>
      <c r="I541" s="21"/>
      <c r="J541" s="48" t="s">
        <v>647</v>
      </c>
    </row>
    <row r="542" spans="1:11" x14ac:dyDescent="0.25">
      <c r="A542" s="21"/>
      <c r="B542" s="21"/>
      <c r="C542" s="21" t="str">
        <f>VLOOKUP(D542,Hoja2!A:B,2,0)</f>
        <v>Derecho Administrativo Laboral Y Función Pública</v>
      </c>
      <c r="D542" s="21">
        <v>11520010</v>
      </c>
      <c r="E542" s="60">
        <v>1</v>
      </c>
      <c r="F542" s="62" t="s">
        <v>856</v>
      </c>
      <c r="G542" s="62" t="s">
        <v>751</v>
      </c>
      <c r="H542" s="49" t="s">
        <v>672</v>
      </c>
      <c r="I542" s="21"/>
      <c r="J542" s="48" t="s">
        <v>647</v>
      </c>
    </row>
    <row r="543" spans="1:11" x14ac:dyDescent="0.25">
      <c r="A543" s="21"/>
      <c r="B543" s="21"/>
      <c r="C543" s="21" t="str">
        <f>VLOOKUP(D543,Hoja2!A:B,2,0)</f>
        <v xml:space="preserve">Contratista Privado. Capacidad: Inhabilidades, Incompatibilidades, Conflictos De Intereses. Consoel </v>
      </c>
      <c r="D543" s="21">
        <v>12820002</v>
      </c>
      <c r="E543" s="60">
        <v>1</v>
      </c>
      <c r="F543" s="62" t="s">
        <v>1088</v>
      </c>
      <c r="G543" s="62" t="s">
        <v>751</v>
      </c>
      <c r="H543" s="49" t="s">
        <v>657</v>
      </c>
      <c r="I543" s="21"/>
      <c r="J543" s="48" t="s">
        <v>647</v>
      </c>
    </row>
    <row r="544" spans="1:11" ht="18" x14ac:dyDescent="0.4">
      <c r="A544" s="15"/>
      <c r="B544" s="11">
        <v>45502</v>
      </c>
      <c r="C544" s="14" t="s">
        <v>641</v>
      </c>
      <c r="D544" s="14" t="s">
        <v>650</v>
      </c>
      <c r="E544" s="14" t="s">
        <v>643</v>
      </c>
      <c r="F544" s="14" t="s">
        <v>651</v>
      </c>
      <c r="G544" s="14" t="s">
        <v>652</v>
      </c>
      <c r="H544" s="14" t="s">
        <v>653</v>
      </c>
      <c r="I544" s="14" t="s">
        <v>654</v>
      </c>
      <c r="J544" s="68" t="s">
        <v>647</v>
      </c>
    </row>
    <row r="545" spans="1:11" x14ac:dyDescent="0.25">
      <c r="A545" s="21"/>
      <c r="B545" s="21"/>
      <c r="C545" s="21" t="str">
        <f>VLOOKUP(D545,Hoja2!A:B,2,0)</f>
        <v>Principios Y Regulación De Los Servicios Públicos</v>
      </c>
      <c r="D545" s="21">
        <v>11520012</v>
      </c>
      <c r="E545" s="60">
        <v>3</v>
      </c>
      <c r="F545" s="62" t="s">
        <v>1089</v>
      </c>
      <c r="G545" s="62" t="s">
        <v>751</v>
      </c>
      <c r="H545" s="50" t="s">
        <v>657</v>
      </c>
      <c r="I545" s="21"/>
      <c r="J545" s="51" t="s">
        <v>647</v>
      </c>
    </row>
    <row r="546" spans="1:11" x14ac:dyDescent="0.25">
      <c r="A546" s="21"/>
      <c r="B546" s="21"/>
      <c r="C546" s="21" t="str">
        <f>VLOOKUP(D546,Hoja2!A:B,2,0)</f>
        <v>Propiedad, Registro Y Catastro</v>
      </c>
      <c r="D546" s="21">
        <v>31510006</v>
      </c>
      <c r="E546" s="60">
        <v>1</v>
      </c>
      <c r="F546" s="62" t="s">
        <v>694</v>
      </c>
      <c r="G546" s="62" t="s">
        <v>751</v>
      </c>
      <c r="H546" s="50" t="s">
        <v>657</v>
      </c>
      <c r="I546" s="21"/>
      <c r="J546" s="51" t="s">
        <v>647</v>
      </c>
    </row>
    <row r="547" spans="1:11" ht="18" x14ac:dyDescent="0.4">
      <c r="A547" s="15"/>
      <c r="B547" s="11">
        <v>45506</v>
      </c>
      <c r="C547" s="14" t="s">
        <v>641</v>
      </c>
      <c r="D547" s="14" t="s">
        <v>650</v>
      </c>
      <c r="E547" s="14" t="s">
        <v>643</v>
      </c>
      <c r="F547" s="14" t="s">
        <v>651</v>
      </c>
      <c r="G547" s="14" t="s">
        <v>652</v>
      </c>
      <c r="H547" s="14" t="s">
        <v>653</v>
      </c>
      <c r="I547" s="14" t="s">
        <v>654</v>
      </c>
      <c r="J547" s="68" t="s">
        <v>647</v>
      </c>
    </row>
    <row r="548" spans="1:11" x14ac:dyDescent="0.25">
      <c r="A548" s="21"/>
      <c r="B548" s="21"/>
      <c r="C548" s="21" t="str">
        <f>VLOOKUP(D548,Hoja2!A:B,2,0)</f>
        <v>Terminación De Contratos</v>
      </c>
      <c r="D548" s="21">
        <v>55920011</v>
      </c>
      <c r="E548" s="60">
        <v>2</v>
      </c>
      <c r="F548" s="62" t="s">
        <v>1090</v>
      </c>
      <c r="G548" s="62" t="s">
        <v>751</v>
      </c>
      <c r="H548" s="49" t="s">
        <v>672</v>
      </c>
      <c r="I548" s="21"/>
      <c r="J548" s="48" t="s">
        <v>647</v>
      </c>
      <c r="K548" t="s">
        <v>658</v>
      </c>
    </row>
    <row r="549" spans="1:11" x14ac:dyDescent="0.25">
      <c r="A549" s="21"/>
      <c r="B549" s="21"/>
      <c r="C549" s="21" t="str">
        <f>VLOOKUP(D549,Hoja2!A:B,2,0)</f>
        <v>Controversias Contractuales Y Control Judicial</v>
      </c>
      <c r="D549" s="21">
        <v>12820001</v>
      </c>
      <c r="E549" s="60">
        <v>3</v>
      </c>
      <c r="F549" s="62" t="s">
        <v>1091</v>
      </c>
      <c r="G549" s="62" t="s">
        <v>751</v>
      </c>
      <c r="H549" s="49" t="s">
        <v>657</v>
      </c>
      <c r="I549" s="21"/>
      <c r="J549" s="48" t="s">
        <v>647</v>
      </c>
      <c r="K549" t="s">
        <v>658</v>
      </c>
    </row>
    <row r="550" spans="1:11" ht="12" customHeight="1" x14ac:dyDescent="0.25">
      <c r="A550" s="21"/>
      <c r="B550" s="21"/>
      <c r="C550" s="21" t="str">
        <f>VLOOKUP(D550,Hoja2!A:B,2,0)</f>
        <v>Derecho Urbano Comparado</v>
      </c>
      <c r="D550" s="21">
        <v>93520001</v>
      </c>
      <c r="E550" s="60">
        <v>1</v>
      </c>
      <c r="F550" s="62" t="s">
        <v>1092</v>
      </c>
      <c r="G550" s="62" t="s">
        <v>751</v>
      </c>
      <c r="H550" s="49" t="s">
        <v>670</v>
      </c>
      <c r="I550" s="21"/>
      <c r="J550" s="48" t="s">
        <v>647</v>
      </c>
    </row>
    <row r="551" spans="1:11" ht="18" x14ac:dyDescent="0.4">
      <c r="A551" s="15"/>
      <c r="B551" s="11">
        <v>45509</v>
      </c>
      <c r="C551" s="14" t="s">
        <v>641</v>
      </c>
      <c r="D551" s="14" t="s">
        <v>650</v>
      </c>
      <c r="E551" s="14" t="s">
        <v>643</v>
      </c>
      <c r="F551" s="14" t="s">
        <v>651</v>
      </c>
      <c r="G551" s="14" t="s">
        <v>652</v>
      </c>
      <c r="H551" s="14" t="s">
        <v>653</v>
      </c>
      <c r="I551" s="14" t="s">
        <v>654</v>
      </c>
      <c r="J551" s="68" t="s">
        <v>647</v>
      </c>
    </row>
    <row r="552" spans="1:11" x14ac:dyDescent="0.25">
      <c r="C552" s="21" t="str">
        <f>VLOOKUP(D552,Hoja2!A:B,2,0)</f>
        <v>Responsabilidad Y Procesos Sancionatorios Ambientales (Civil, Administrativos Y Penales)</v>
      </c>
      <c r="D552">
        <v>12120013</v>
      </c>
      <c r="E552" s="64">
        <v>2</v>
      </c>
      <c r="F552" s="65" t="s">
        <v>1093</v>
      </c>
      <c r="G552" s="65" t="s">
        <v>751</v>
      </c>
      <c r="H552" s="12" t="s">
        <v>716</v>
      </c>
      <c r="J552" s="13" t="s">
        <v>647</v>
      </c>
    </row>
    <row r="553" spans="1:11" ht="18" x14ac:dyDescent="0.4">
      <c r="A553" s="15"/>
      <c r="B553" s="11">
        <v>45513</v>
      </c>
      <c r="C553" s="14" t="s">
        <v>641</v>
      </c>
      <c r="D553" s="14" t="s">
        <v>650</v>
      </c>
      <c r="E553" s="14" t="s">
        <v>643</v>
      </c>
      <c r="F553" s="14" t="s">
        <v>651</v>
      </c>
      <c r="G553" s="14" t="s">
        <v>652</v>
      </c>
      <c r="H553" s="14" t="s">
        <v>653</v>
      </c>
      <c r="I553" s="14" t="s">
        <v>654</v>
      </c>
      <c r="J553" s="68" t="s">
        <v>647</v>
      </c>
    </row>
    <row r="554" spans="1:11" x14ac:dyDescent="0.25">
      <c r="A554" s="21"/>
      <c r="B554" s="21"/>
      <c r="C554" s="21" t="str">
        <f>VLOOKUP(D554,Hoja2!A:B,2,0)</f>
        <v>Actuación Administrativa Y Actos Electrónicos</v>
      </c>
      <c r="D554" s="21">
        <v>11520001</v>
      </c>
      <c r="E554" s="60">
        <v>3</v>
      </c>
      <c r="F554" s="62" t="s">
        <v>1076</v>
      </c>
      <c r="G554" s="62" t="s">
        <v>751</v>
      </c>
      <c r="H554" s="49" t="s">
        <v>680</v>
      </c>
      <c r="I554" s="21"/>
      <c r="J554" s="48" t="s">
        <v>647</v>
      </c>
      <c r="K554" t="s">
        <v>658</v>
      </c>
    </row>
    <row r="555" spans="1:11" x14ac:dyDescent="0.25">
      <c r="A555" s="21"/>
      <c r="B555" s="21"/>
      <c r="C555" s="21" t="str">
        <f>VLOOKUP(D555,Hoja2!A:B,2,0)</f>
        <v>Hacienda Pública De La Contratación Estatal. Presupuesto: Principios</v>
      </c>
      <c r="D555" s="21">
        <v>12820006</v>
      </c>
      <c r="E555" s="60">
        <v>2</v>
      </c>
      <c r="F555" s="62" t="s">
        <v>1094</v>
      </c>
      <c r="G555" s="62" t="s">
        <v>656</v>
      </c>
      <c r="H555" s="49" t="s">
        <v>674</v>
      </c>
      <c r="I555" s="21"/>
      <c r="J555" s="48" t="s">
        <v>647</v>
      </c>
    </row>
    <row r="556" spans="1:11" x14ac:dyDescent="0.25">
      <c r="A556" s="21"/>
      <c r="B556" s="21"/>
      <c r="C556" s="21" t="str">
        <f>VLOOKUP(D556,Hoja2!A:B,2,0)</f>
        <v>Controversias Contractuales Y Control Judicial</v>
      </c>
      <c r="D556" s="21">
        <v>12820001</v>
      </c>
      <c r="E556" s="60">
        <v>2</v>
      </c>
      <c r="F556" s="62" t="s">
        <v>1095</v>
      </c>
      <c r="G556" s="62" t="s">
        <v>751</v>
      </c>
      <c r="H556" s="49" t="s">
        <v>674</v>
      </c>
      <c r="I556" s="21"/>
      <c r="J556" s="48" t="s">
        <v>647</v>
      </c>
    </row>
    <row r="557" spans="1:11" x14ac:dyDescent="0.25">
      <c r="A557" s="21"/>
      <c r="B557" s="21"/>
      <c r="C557" s="21" t="str">
        <f>VLOOKUP(D557,Hoja2!A:B,2,0)</f>
        <v>Formación Y Contenido Del Contrato Estatal. Responsabilidad. Manejo Económico</v>
      </c>
      <c r="D557" s="21">
        <v>12820004</v>
      </c>
      <c r="E557" s="60">
        <v>2</v>
      </c>
      <c r="F557" s="62" t="s">
        <v>1096</v>
      </c>
      <c r="G557" s="62" t="s">
        <v>751</v>
      </c>
      <c r="H557" s="49" t="s">
        <v>674</v>
      </c>
      <c r="I557" s="21"/>
      <c r="J557" s="48" t="s">
        <v>647</v>
      </c>
    </row>
    <row r="558" spans="1:11" ht="18" x14ac:dyDescent="0.4">
      <c r="A558" s="15"/>
      <c r="B558" s="11">
        <v>45516</v>
      </c>
      <c r="C558" s="14" t="s">
        <v>641</v>
      </c>
      <c r="D558" s="14" t="s">
        <v>650</v>
      </c>
      <c r="E558" s="14" t="s">
        <v>643</v>
      </c>
      <c r="F558" s="14" t="s">
        <v>651</v>
      </c>
      <c r="G558" s="14" t="s">
        <v>652</v>
      </c>
      <c r="H558" s="14" t="s">
        <v>653</v>
      </c>
      <c r="I558" s="14" t="s">
        <v>654</v>
      </c>
      <c r="J558" s="68" t="s">
        <v>647</v>
      </c>
    </row>
    <row r="559" spans="1:11" x14ac:dyDescent="0.25">
      <c r="A559" s="21"/>
      <c r="B559" s="21"/>
      <c r="C559" s="21" t="str">
        <f>VLOOKUP(D559,Hoja2!A:B,2,0)</f>
        <v>Propiedad Intelectual</v>
      </c>
      <c r="D559" s="21">
        <v>55520010</v>
      </c>
      <c r="E559" s="60">
        <v>4</v>
      </c>
      <c r="F559" s="62" t="s">
        <v>1097</v>
      </c>
      <c r="G559" s="62" t="s">
        <v>751</v>
      </c>
      <c r="H559" s="50" t="s">
        <v>753</v>
      </c>
      <c r="I559" s="21"/>
      <c r="J559" s="51" t="s">
        <v>647</v>
      </c>
      <c r="K559" s="16"/>
    </row>
    <row r="560" spans="1:11" ht="18" x14ac:dyDescent="0.4">
      <c r="A560" s="15"/>
      <c r="B560" s="11">
        <v>45518</v>
      </c>
      <c r="C560" s="14" t="s">
        <v>641</v>
      </c>
      <c r="D560" s="14" t="s">
        <v>650</v>
      </c>
      <c r="E560" s="14" t="s">
        <v>643</v>
      </c>
      <c r="F560" s="14" t="s">
        <v>651</v>
      </c>
      <c r="G560" s="14" t="s">
        <v>652</v>
      </c>
      <c r="H560" s="14" t="s">
        <v>653</v>
      </c>
      <c r="I560" s="14" t="s">
        <v>654</v>
      </c>
      <c r="J560" s="68" t="s">
        <v>647</v>
      </c>
    </row>
    <row r="561" spans="1:15" x14ac:dyDescent="0.25">
      <c r="A561" s="21"/>
      <c r="B561" s="21"/>
      <c r="C561" s="21" t="str">
        <f>VLOOKUP(D561,Hoja2!A:B,2,0)</f>
        <v>Responsabilidad Penal En La Contratación Estatal</v>
      </c>
      <c r="D561" s="21">
        <v>12820012</v>
      </c>
      <c r="E561" s="60">
        <v>2</v>
      </c>
      <c r="F561" s="62" t="s">
        <v>1098</v>
      </c>
      <c r="G561" s="62" t="s">
        <v>751</v>
      </c>
      <c r="H561" s="49" t="s">
        <v>674</v>
      </c>
      <c r="I561" s="21"/>
      <c r="J561" s="48" t="s">
        <v>647</v>
      </c>
    </row>
    <row r="562" spans="1:15" ht="18" x14ac:dyDescent="0.4">
      <c r="A562" s="15"/>
      <c r="B562" s="11">
        <v>45520</v>
      </c>
      <c r="C562" s="14" t="s">
        <v>641</v>
      </c>
      <c r="D562" s="14" t="s">
        <v>650</v>
      </c>
      <c r="E562" s="14" t="s">
        <v>643</v>
      </c>
      <c r="F562" s="14" t="s">
        <v>651</v>
      </c>
      <c r="G562" s="14" t="s">
        <v>652</v>
      </c>
      <c r="H562" s="14" t="s">
        <v>653</v>
      </c>
      <c r="I562" s="14" t="s">
        <v>654</v>
      </c>
      <c r="J562" s="68" t="s">
        <v>647</v>
      </c>
    </row>
    <row r="563" spans="1:15" x14ac:dyDescent="0.25">
      <c r="A563" s="21"/>
      <c r="B563" s="21"/>
      <c r="C563" s="21" t="str">
        <f>VLOOKUP(D563,Hoja2!A:B,2,0)</f>
        <v>Derecho Administrativo Económico</v>
      </c>
      <c r="D563" s="21">
        <v>11520009</v>
      </c>
      <c r="E563" s="21">
        <v>3</v>
      </c>
      <c r="F563" s="62" t="s">
        <v>1099</v>
      </c>
      <c r="G563" s="62" t="s">
        <v>751</v>
      </c>
      <c r="H563" s="49" t="s">
        <v>657</v>
      </c>
      <c r="I563" s="21"/>
      <c r="J563" s="48" t="s">
        <v>647</v>
      </c>
    </row>
    <row r="564" spans="1:15" ht="18" x14ac:dyDescent="0.4">
      <c r="A564" s="15"/>
      <c r="B564" s="11">
        <v>45525</v>
      </c>
      <c r="C564" s="14" t="s">
        <v>641</v>
      </c>
      <c r="D564" s="14" t="s">
        <v>650</v>
      </c>
      <c r="E564" s="14" t="s">
        <v>643</v>
      </c>
      <c r="F564" s="14" t="s">
        <v>651</v>
      </c>
      <c r="G564" s="14" t="s">
        <v>652</v>
      </c>
      <c r="H564" s="14" t="s">
        <v>653</v>
      </c>
      <c r="I564" s="14" t="s">
        <v>654</v>
      </c>
      <c r="J564" s="68" t="s">
        <v>647</v>
      </c>
    </row>
    <row r="565" spans="1:15" x14ac:dyDescent="0.25">
      <c r="A565" s="21"/>
      <c r="B565" s="21"/>
      <c r="C565" s="21" t="str">
        <f>VLOOKUP(D565,Hoja2!A:B,2,0)</f>
        <v>Régimen Probatorio: Teoría General De La Prueba, Medios De Prueba Y Jurisprudencia Probatoria</v>
      </c>
      <c r="D565" s="21">
        <v>11720005</v>
      </c>
      <c r="E565" s="21">
        <v>2</v>
      </c>
      <c r="F565" s="62" t="s">
        <v>1100</v>
      </c>
      <c r="G565" s="62" t="s">
        <v>751</v>
      </c>
      <c r="H565" s="50" t="s">
        <v>672</v>
      </c>
      <c r="I565" s="21"/>
      <c r="J565" s="51" t="s">
        <v>647</v>
      </c>
    </row>
    <row r="566" spans="1:15" x14ac:dyDescent="0.25">
      <c r="A566" s="21"/>
      <c r="B566" s="21"/>
      <c r="C566" s="21" t="str">
        <f>VLOOKUP(D566,Hoja2!A:B,2,0)</f>
        <v>Tipología De Los Contratos Estatales. Contratos De Obra, Concesiones, Infraestructura, Servicios Púb</v>
      </c>
      <c r="D566" s="21">
        <v>12820013</v>
      </c>
      <c r="E566" s="21">
        <v>2</v>
      </c>
      <c r="F566" s="62" t="s">
        <v>1101</v>
      </c>
      <c r="G566" s="62" t="s">
        <v>751</v>
      </c>
      <c r="H566" s="50" t="s">
        <v>674</v>
      </c>
      <c r="I566" s="21"/>
      <c r="J566" s="51" t="s">
        <v>647</v>
      </c>
    </row>
    <row r="567" spans="1:15" ht="18" x14ac:dyDescent="0.4">
      <c r="A567" s="15"/>
      <c r="B567" s="11">
        <v>45527</v>
      </c>
      <c r="C567" s="14" t="s">
        <v>641</v>
      </c>
      <c r="D567" s="14" t="s">
        <v>650</v>
      </c>
      <c r="E567" s="14" t="s">
        <v>643</v>
      </c>
      <c r="F567" s="14" t="s">
        <v>651</v>
      </c>
      <c r="G567" s="14" t="s">
        <v>652</v>
      </c>
      <c r="H567" s="14" t="s">
        <v>653</v>
      </c>
      <c r="I567" s="14" t="s">
        <v>654</v>
      </c>
      <c r="J567" s="68" t="s">
        <v>647</v>
      </c>
    </row>
    <row r="568" spans="1:15" x14ac:dyDescent="0.25">
      <c r="A568" s="21"/>
      <c r="B568" s="21"/>
      <c r="C568" s="21" t="str">
        <f>VLOOKUP(D568,Hoja2!A:B,2,0)</f>
        <v>Riesgos, Responsabilidades E Incumplimiento En La Contratación Pública.</v>
      </c>
      <c r="D568" s="60">
        <v>33510008</v>
      </c>
      <c r="E568" s="60">
        <v>1</v>
      </c>
      <c r="F568" s="62" t="s">
        <v>1102</v>
      </c>
      <c r="G568" s="62" t="s">
        <v>751</v>
      </c>
      <c r="H568" s="21" t="s">
        <v>657</v>
      </c>
      <c r="I568" s="21"/>
      <c r="J568" s="81" t="s">
        <v>647</v>
      </c>
      <c r="K568" s="80"/>
      <c r="L568" s="65"/>
      <c r="M568" s="66"/>
      <c r="O568" s="67"/>
    </row>
    <row r="569" spans="1:15" x14ac:dyDescent="0.25">
      <c r="A569" s="21"/>
      <c r="B569" s="21"/>
      <c r="C569" s="21" t="str">
        <f>VLOOKUP(D569,Hoja2!A:B,2,0)</f>
        <v>Principios, Marco Legal Y Reglamentario Del Contrato Estatal.</v>
      </c>
      <c r="D569" s="60">
        <v>33510005</v>
      </c>
      <c r="E569" s="60">
        <v>1</v>
      </c>
      <c r="F569" s="62" t="s">
        <v>1103</v>
      </c>
      <c r="G569" s="62" t="s">
        <v>751</v>
      </c>
      <c r="H569" s="49" t="s">
        <v>657</v>
      </c>
      <c r="I569" s="21"/>
      <c r="J569" s="48" t="s">
        <v>647</v>
      </c>
    </row>
    <row r="570" spans="1:15" x14ac:dyDescent="0.25">
      <c r="A570" s="21"/>
      <c r="B570" s="21"/>
      <c r="C570" s="21" t="str">
        <f>VLOOKUP(D570,Hoja2!A:B,2,0)</f>
        <v>El Sistema De Riesgos Laborales</v>
      </c>
      <c r="D570" s="60">
        <v>81020010</v>
      </c>
      <c r="E570" s="60">
        <v>3</v>
      </c>
      <c r="F570" s="62" t="s">
        <v>828</v>
      </c>
      <c r="G570" s="62" t="s">
        <v>751</v>
      </c>
      <c r="H570" s="49" t="s">
        <v>672</v>
      </c>
      <c r="I570" s="21"/>
      <c r="J570" s="48" t="s">
        <v>647</v>
      </c>
    </row>
    <row r="571" spans="1:15" x14ac:dyDescent="0.25">
      <c r="A571" s="21"/>
      <c r="B571" s="21"/>
      <c r="C571" s="21" t="str">
        <f>VLOOKUP(D571,Hoja2!A:B,2,0)</f>
        <v>Minería Y Ambiente</v>
      </c>
      <c r="D571" s="60">
        <v>12120009</v>
      </c>
      <c r="E571" s="60">
        <v>2</v>
      </c>
      <c r="F571" s="62" t="s">
        <v>1104</v>
      </c>
      <c r="G571" s="62" t="s">
        <v>751</v>
      </c>
      <c r="H571" s="50" t="s">
        <v>716</v>
      </c>
      <c r="I571" s="21"/>
      <c r="J571" s="51" t="s">
        <v>647</v>
      </c>
    </row>
    <row r="572" spans="1:15" ht="18" x14ac:dyDescent="0.4">
      <c r="A572" s="15"/>
      <c r="B572" s="11">
        <v>45532</v>
      </c>
      <c r="C572" s="14" t="s">
        <v>641</v>
      </c>
      <c r="D572" s="14" t="s">
        <v>650</v>
      </c>
      <c r="E572" s="14" t="s">
        <v>643</v>
      </c>
      <c r="F572" s="14" t="s">
        <v>651</v>
      </c>
      <c r="G572" s="14" t="s">
        <v>652</v>
      </c>
      <c r="H572" s="14" t="s">
        <v>653</v>
      </c>
      <c r="I572" s="14" t="s">
        <v>654</v>
      </c>
      <c r="J572" s="68" t="s">
        <v>647</v>
      </c>
    </row>
    <row r="573" spans="1:15" x14ac:dyDescent="0.25">
      <c r="A573" s="21"/>
      <c r="B573" s="21"/>
      <c r="C573" s="21" t="str">
        <f>VLOOKUP(D573,Hoja2!A:B,2,0)</f>
        <v>Cátedra Taller De Instrumentos De Planificación Y</v>
      </c>
      <c r="D573" s="21">
        <v>31510001</v>
      </c>
      <c r="E573" s="60">
        <v>1</v>
      </c>
      <c r="F573" s="62" t="s">
        <v>1105</v>
      </c>
      <c r="G573" s="62" t="s">
        <v>751</v>
      </c>
      <c r="H573" s="49" t="s">
        <v>657</v>
      </c>
      <c r="I573" s="21"/>
      <c r="J573" s="48" t="s">
        <v>647</v>
      </c>
    </row>
    <row r="574" spans="1:15" x14ac:dyDescent="0.25">
      <c r="A574" s="21"/>
      <c r="B574" s="21"/>
      <c r="C574" s="21" t="str">
        <f>VLOOKUP(D574,Hoja2!A:B,2,0)</f>
        <v>Principios De Las Obligaciones Y De La Responsabilidad Civil</v>
      </c>
      <c r="D574" s="21">
        <v>40420004</v>
      </c>
      <c r="E574" s="60">
        <v>1</v>
      </c>
      <c r="F574" s="62" t="s">
        <v>1106</v>
      </c>
      <c r="G574" s="62" t="s">
        <v>656</v>
      </c>
      <c r="H574" s="49" t="s">
        <v>657</v>
      </c>
      <c r="I574" s="21"/>
      <c r="J574" s="48" t="s">
        <v>647</v>
      </c>
    </row>
    <row r="575" spans="1:15" x14ac:dyDescent="0.25">
      <c r="A575" s="21"/>
      <c r="B575" s="21"/>
      <c r="C575" s="21" t="str">
        <f>VLOOKUP(D575,Hoja2!A:B,2,0)</f>
        <v>Economía Ambiental Y Valoración De Costos Ambientales</v>
      </c>
      <c r="D575" s="21">
        <v>12210006</v>
      </c>
      <c r="E575" s="60">
        <v>1</v>
      </c>
      <c r="F575" s="62" t="s">
        <v>1107</v>
      </c>
      <c r="G575" s="62" t="s">
        <v>656</v>
      </c>
      <c r="H575" s="49" t="s">
        <v>657</v>
      </c>
      <c r="I575" s="21"/>
      <c r="J575" s="48" t="s">
        <v>647</v>
      </c>
    </row>
    <row r="576" spans="1:15" x14ac:dyDescent="0.25">
      <c r="A576" s="21"/>
      <c r="B576" s="21"/>
      <c r="C576" s="21" t="str">
        <f>VLOOKUP(D576,Hoja2!A:B,2,0)</f>
        <v>El Sistema De Seguridad Social En Salud</v>
      </c>
      <c r="D576" s="21">
        <v>81020009</v>
      </c>
      <c r="E576" s="60">
        <v>3</v>
      </c>
      <c r="F576" s="62" t="s">
        <v>978</v>
      </c>
      <c r="G576" s="62" t="s">
        <v>751</v>
      </c>
      <c r="H576" s="49" t="s">
        <v>672</v>
      </c>
      <c r="I576" s="21"/>
      <c r="J576" s="48" t="s">
        <v>647</v>
      </c>
    </row>
    <row r="577" spans="1:11" x14ac:dyDescent="0.25">
      <c r="A577" s="21"/>
      <c r="B577" s="21"/>
      <c r="C577" s="21" t="str">
        <f>VLOOKUP(D577,Hoja2!A:B,2,0)</f>
        <v>Marco Legal Y Reglamentario De La Contratación Estatal. Origenes Y Derecho Comparado.</v>
      </c>
      <c r="D577" s="21">
        <v>12820008</v>
      </c>
      <c r="E577" s="60">
        <v>2</v>
      </c>
      <c r="F577" s="62" t="s">
        <v>1108</v>
      </c>
      <c r="G577" s="62" t="s">
        <v>656</v>
      </c>
      <c r="H577" s="49" t="s">
        <v>674</v>
      </c>
      <c r="I577" s="21"/>
      <c r="J577" s="48" t="s">
        <v>647</v>
      </c>
    </row>
    <row r="578" spans="1:11" x14ac:dyDescent="0.25">
      <c r="A578" s="21"/>
      <c r="B578" s="21"/>
      <c r="C578" s="21" t="str">
        <f>VLOOKUP(D578,Hoja2!A:B,2,0)</f>
        <v>La Práctica En Derecho Laboral Y En Seguridad Social</v>
      </c>
      <c r="D578" s="21">
        <v>81020013</v>
      </c>
      <c r="E578" s="60">
        <v>2</v>
      </c>
      <c r="F578" s="62" t="s">
        <v>1109</v>
      </c>
      <c r="G578" s="62" t="s">
        <v>751</v>
      </c>
      <c r="H578" s="49" t="s">
        <v>678</v>
      </c>
      <c r="I578" s="21"/>
      <c r="J578" s="48" t="s">
        <v>647</v>
      </c>
    </row>
    <row r="579" spans="1:11" ht="18" x14ac:dyDescent="0.4">
      <c r="A579" s="15"/>
      <c r="B579" s="11">
        <v>45534</v>
      </c>
      <c r="C579" s="14" t="s">
        <v>641</v>
      </c>
      <c r="D579" s="14" t="s">
        <v>650</v>
      </c>
      <c r="E579" s="14" t="s">
        <v>643</v>
      </c>
      <c r="F579" s="14" t="s">
        <v>651</v>
      </c>
      <c r="G579" s="14" t="s">
        <v>652</v>
      </c>
      <c r="H579" s="14" t="s">
        <v>653</v>
      </c>
      <c r="I579" s="14" t="s">
        <v>654</v>
      </c>
      <c r="J579" s="68" t="s">
        <v>647</v>
      </c>
    </row>
    <row r="580" spans="1:11" x14ac:dyDescent="0.25">
      <c r="A580" s="21"/>
      <c r="B580" s="21"/>
      <c r="C580" s="21" t="str">
        <f>VLOOKUP(D580,Hoja2!A:B,2,0)</f>
        <v>Bases Fundamentales Y Principios Constitucionales Del Derecho Procesal</v>
      </c>
      <c r="D580" s="21">
        <v>11720001</v>
      </c>
      <c r="E580" s="60">
        <v>1</v>
      </c>
      <c r="F580" s="62" t="s">
        <v>961</v>
      </c>
      <c r="G580" s="62" t="s">
        <v>656</v>
      </c>
      <c r="H580" s="49" t="s">
        <v>657</v>
      </c>
      <c r="I580" s="21"/>
      <c r="J580" s="48" t="s">
        <v>647</v>
      </c>
    </row>
    <row r="581" spans="1:11" x14ac:dyDescent="0.25">
      <c r="A581" s="21"/>
      <c r="B581" s="21"/>
      <c r="C581" s="21" t="str">
        <f>VLOOKUP(D581,Hoja2!A:B,2,0)</f>
        <v>Régimen Internacional De La Seguridad Y El Terrorismo</v>
      </c>
      <c r="D581" s="21">
        <v>13710002</v>
      </c>
      <c r="E581" s="60">
        <v>1</v>
      </c>
      <c r="F581" s="62" t="s">
        <v>1110</v>
      </c>
      <c r="G581" s="62" t="s">
        <v>656</v>
      </c>
      <c r="H581" s="49" t="s">
        <v>657</v>
      </c>
      <c r="I581" s="21"/>
      <c r="J581" s="48" t="s">
        <v>647</v>
      </c>
    </row>
    <row r="582" spans="1:11" x14ac:dyDescent="0.25">
      <c r="A582" s="21"/>
      <c r="B582" s="21"/>
      <c r="C582" s="21" t="str">
        <f>VLOOKUP(D582,Hoja2!A:B,2,0)</f>
        <v>Instrumentos De Financiación Del Desarrollo Urbano</v>
      </c>
      <c r="D582" s="21">
        <v>93520006</v>
      </c>
      <c r="E582" s="60">
        <v>1</v>
      </c>
      <c r="F582" s="62" t="s">
        <v>959</v>
      </c>
      <c r="G582" s="62" t="s">
        <v>751</v>
      </c>
      <c r="H582" s="49" t="s">
        <v>670</v>
      </c>
      <c r="I582" s="21"/>
      <c r="J582" s="48" t="s">
        <v>647</v>
      </c>
    </row>
    <row r="583" spans="1:11" x14ac:dyDescent="0.25">
      <c r="A583" s="21"/>
      <c r="B583" s="21"/>
      <c r="C583" s="21" t="str">
        <f>VLOOKUP(D583,Hoja2!A:B,2,0)</f>
        <v>Gobierno Corporativo. De La Inhabilidad Al Conflicto De Interés.</v>
      </c>
      <c r="D583" s="21">
        <v>33510003</v>
      </c>
      <c r="E583" s="60">
        <v>1</v>
      </c>
      <c r="F583" s="62" t="s">
        <v>1111</v>
      </c>
      <c r="G583" s="62" t="s">
        <v>751</v>
      </c>
      <c r="H583" s="49" t="s">
        <v>657</v>
      </c>
      <c r="I583" s="21"/>
      <c r="J583" s="48" t="s">
        <v>647</v>
      </c>
    </row>
    <row r="584" spans="1:11" x14ac:dyDescent="0.25">
      <c r="A584" s="21"/>
      <c r="B584" s="21"/>
      <c r="C584" s="21" t="str">
        <f>VLOOKUP(D584,Hoja2!A:B,2,0)</f>
        <v>Procedimientos Administrativos Y Medios Electrónicos (Expediente Digital, Análisis De Datos,</v>
      </c>
      <c r="D584" s="21">
        <v>11520006</v>
      </c>
      <c r="E584" s="60">
        <v>3</v>
      </c>
      <c r="F584" s="62" t="s">
        <v>1112</v>
      </c>
      <c r="G584" s="62" t="s">
        <v>751</v>
      </c>
      <c r="H584" s="49" t="s">
        <v>680</v>
      </c>
      <c r="I584" s="21"/>
      <c r="J584" s="48" t="s">
        <v>647</v>
      </c>
    </row>
    <row r="585" spans="1:11" ht="18" x14ac:dyDescent="0.4">
      <c r="A585" s="15"/>
      <c r="B585" s="11">
        <v>45537</v>
      </c>
      <c r="C585" s="14" t="s">
        <v>641</v>
      </c>
      <c r="D585" s="14" t="s">
        <v>650</v>
      </c>
      <c r="E585" s="14" t="s">
        <v>643</v>
      </c>
      <c r="F585" s="14" t="s">
        <v>651</v>
      </c>
      <c r="G585" s="14" t="s">
        <v>652</v>
      </c>
      <c r="H585" s="14" t="s">
        <v>653</v>
      </c>
      <c r="I585" s="14" t="s">
        <v>654</v>
      </c>
      <c r="J585" s="68" t="s">
        <v>647</v>
      </c>
    </row>
    <row r="586" spans="1:11" x14ac:dyDescent="0.25">
      <c r="A586" s="21"/>
      <c r="B586" s="21"/>
      <c r="C586" s="21" t="str">
        <f>VLOOKUP(D586,Hoja2!A:B,2,0)</f>
        <v>El Sistema General De Pensiones</v>
      </c>
      <c r="D586" s="21">
        <v>81020008</v>
      </c>
      <c r="E586" s="60">
        <v>1</v>
      </c>
      <c r="F586" s="62" t="s">
        <v>1113</v>
      </c>
      <c r="G586" s="62" t="s">
        <v>751</v>
      </c>
      <c r="H586" s="49" t="s">
        <v>657</v>
      </c>
      <c r="I586" s="21"/>
      <c r="J586" s="48" t="s">
        <v>647</v>
      </c>
      <c r="K586" t="s">
        <v>658</v>
      </c>
    </row>
    <row r="587" spans="1:11" x14ac:dyDescent="0.25">
      <c r="A587" s="21"/>
      <c r="B587" s="21"/>
      <c r="C587" s="21" t="str">
        <f>VLOOKUP(D587,Hoja2!A:B,2,0)</f>
        <v>Teoría Y Práctica Del Derecho Penal Internacional</v>
      </c>
      <c r="D587" s="21">
        <v>35810004</v>
      </c>
      <c r="E587" s="60">
        <v>1</v>
      </c>
      <c r="F587" s="62" t="s">
        <v>1115</v>
      </c>
      <c r="G587" s="62" t="s">
        <v>751</v>
      </c>
      <c r="H587" s="49" t="s">
        <v>657</v>
      </c>
      <c r="I587" s="21"/>
      <c r="J587" s="48" t="s">
        <v>647</v>
      </c>
    </row>
    <row r="588" spans="1:11" ht="18" x14ac:dyDescent="0.4">
      <c r="A588" s="15"/>
      <c r="B588" s="11">
        <v>45539</v>
      </c>
      <c r="C588" s="14" t="s">
        <v>641</v>
      </c>
      <c r="D588" s="14" t="s">
        <v>650</v>
      </c>
      <c r="E588" s="14" t="s">
        <v>643</v>
      </c>
      <c r="F588" s="14" t="s">
        <v>651</v>
      </c>
      <c r="G588" s="14" t="s">
        <v>652</v>
      </c>
      <c r="H588" s="14" t="s">
        <v>653</v>
      </c>
      <c r="I588" s="14" t="s">
        <v>654</v>
      </c>
      <c r="J588" s="68" t="s">
        <v>647</v>
      </c>
    </row>
    <row r="589" spans="1:11" x14ac:dyDescent="0.25">
      <c r="A589" s="21"/>
      <c r="B589" s="21"/>
      <c r="C589" s="21" t="str">
        <f>VLOOKUP(D589,Hoja2!A:B,2,0)</f>
        <v>Electiva I</v>
      </c>
      <c r="D589" s="60">
        <v>33510013</v>
      </c>
      <c r="E589" s="60">
        <v>1</v>
      </c>
      <c r="F589" s="62" t="s">
        <v>1116</v>
      </c>
      <c r="G589" s="62" t="s">
        <v>751</v>
      </c>
      <c r="H589" s="49" t="s">
        <v>657</v>
      </c>
      <c r="I589" s="21"/>
      <c r="J589" s="48" t="s">
        <v>647</v>
      </c>
    </row>
    <row r="590" spans="1:11" x14ac:dyDescent="0.25">
      <c r="A590" s="21"/>
      <c r="B590" s="21"/>
      <c r="C590" s="21" t="str">
        <f>VLOOKUP(D590,Hoja2!A:B,2,0)</f>
        <v>Comercio Electrónico E Internet</v>
      </c>
      <c r="D590" s="60">
        <v>55520003</v>
      </c>
      <c r="E590" s="60">
        <v>4</v>
      </c>
      <c r="F590" s="62" t="s">
        <v>1117</v>
      </c>
      <c r="G590" s="62" t="s">
        <v>751</v>
      </c>
      <c r="H590" s="49" t="s">
        <v>753</v>
      </c>
      <c r="I590" s="21"/>
      <c r="J590" s="48" t="s">
        <v>647</v>
      </c>
    </row>
    <row r="591" spans="1:11" x14ac:dyDescent="0.25">
      <c r="A591" s="21"/>
      <c r="B591" s="21"/>
      <c r="C591" s="21" t="str">
        <f>VLOOKUP(D591,Hoja2!A:B,2,0)</f>
        <v>Equilibrio De Los Contratos E Imprevisión</v>
      </c>
      <c r="D591" s="21">
        <v>55920002</v>
      </c>
      <c r="E591" s="60">
        <v>2</v>
      </c>
      <c r="F591" s="62" t="s">
        <v>695</v>
      </c>
      <c r="G591" s="62" t="s">
        <v>751</v>
      </c>
      <c r="H591" s="49" t="s">
        <v>672</v>
      </c>
      <c r="I591" s="21"/>
      <c r="J591" s="48" t="s">
        <v>647</v>
      </c>
    </row>
    <row r="592" spans="1:11" x14ac:dyDescent="0.25">
      <c r="A592" s="21"/>
      <c r="B592" s="21"/>
      <c r="C592" s="21" t="str">
        <f>VLOOKUP(D592,Hoja2!A:B,2,0)</f>
        <v>Negocios Fiduciarios Para La Gestión Inmobiliaria</v>
      </c>
      <c r="D592" s="21">
        <v>93520009</v>
      </c>
      <c r="E592" s="60">
        <v>1</v>
      </c>
      <c r="F592" s="62" t="s">
        <v>1118</v>
      </c>
      <c r="G592" s="62" t="s">
        <v>751</v>
      </c>
      <c r="H592" s="49" t="s">
        <v>670</v>
      </c>
      <c r="I592" s="21"/>
      <c r="J592" s="48" t="s">
        <v>647</v>
      </c>
    </row>
    <row r="593" spans="1:11" x14ac:dyDescent="0.25">
      <c r="A593" s="21"/>
      <c r="B593" s="21"/>
      <c r="C593" s="21" t="str">
        <f>VLOOKUP(D593,Hoja2!A:B,2,0)</f>
        <v>Medios De Control Ante La Jurisdicción De Lo Contencioso Administrativo,Acciones Populares De Grupo</v>
      </c>
      <c r="D593" s="21">
        <v>11720011</v>
      </c>
      <c r="E593" s="60">
        <v>2</v>
      </c>
      <c r="F593" s="62" t="s">
        <v>1119</v>
      </c>
      <c r="G593" s="62" t="s">
        <v>751</v>
      </c>
      <c r="H593" s="49" t="s">
        <v>678</v>
      </c>
      <c r="I593" s="21"/>
      <c r="J593" s="48" t="s">
        <v>647</v>
      </c>
    </row>
    <row r="594" spans="1:11" ht="18" x14ac:dyDescent="0.4">
      <c r="A594" s="15"/>
      <c r="B594" s="11">
        <v>45541</v>
      </c>
      <c r="C594" s="14" t="s">
        <v>641</v>
      </c>
      <c r="D594" s="14" t="s">
        <v>650</v>
      </c>
      <c r="E594" s="14" t="s">
        <v>643</v>
      </c>
      <c r="F594" s="14" t="s">
        <v>651</v>
      </c>
      <c r="G594" s="14" t="s">
        <v>652</v>
      </c>
      <c r="H594" s="14" t="s">
        <v>653</v>
      </c>
      <c r="I594" s="14" t="s">
        <v>654</v>
      </c>
      <c r="J594" s="68" t="s">
        <v>647</v>
      </c>
    </row>
    <row r="595" spans="1:11" x14ac:dyDescent="0.25">
      <c r="A595" s="21"/>
      <c r="B595" s="21"/>
      <c r="C595" s="21" t="str">
        <f>VLOOKUP(D595,Hoja2!A:B,2,0)</f>
        <v>Recursos Ordinarios, Consulta Y Extraordinarios</v>
      </c>
      <c r="D595" s="21">
        <v>11720008</v>
      </c>
      <c r="E595" s="60">
        <v>1</v>
      </c>
      <c r="F595" s="62" t="s">
        <v>784</v>
      </c>
      <c r="G595" s="62" t="s">
        <v>656</v>
      </c>
      <c r="H595" s="49" t="s">
        <v>657</v>
      </c>
      <c r="I595" s="21"/>
      <c r="J595" s="48" t="s">
        <v>647</v>
      </c>
    </row>
    <row r="596" spans="1:11" x14ac:dyDescent="0.25">
      <c r="A596" s="21"/>
      <c r="B596" s="21"/>
      <c r="C596" s="21" t="str">
        <f>VLOOKUP(D596,Hoja2!A:B,2,0)</f>
        <v>Hermenéutica Constitucional</v>
      </c>
      <c r="D596" s="21">
        <v>55420018</v>
      </c>
      <c r="E596" s="60">
        <v>1</v>
      </c>
      <c r="F596" s="62" t="s">
        <v>1120</v>
      </c>
      <c r="G596" s="62" t="s">
        <v>656</v>
      </c>
      <c r="H596" s="49" t="s">
        <v>657</v>
      </c>
      <c r="I596" s="21"/>
      <c r="J596" s="48" t="s">
        <v>647</v>
      </c>
    </row>
    <row r="597" spans="1:11" x14ac:dyDescent="0.25">
      <c r="A597" s="21"/>
      <c r="B597" s="21"/>
      <c r="C597" s="21" t="str">
        <f>VLOOKUP(D597,Hoja2!A:B,2,0)</f>
        <v>Jurisdicción Y Competencia</v>
      </c>
      <c r="D597" s="21">
        <v>11720002</v>
      </c>
      <c r="E597" s="60">
        <v>1</v>
      </c>
      <c r="F597" s="62" t="s">
        <v>1121</v>
      </c>
      <c r="G597" s="62" t="s">
        <v>656</v>
      </c>
      <c r="H597" s="49" t="s">
        <v>657</v>
      </c>
      <c r="I597" s="21"/>
      <c r="J597" s="48" t="s">
        <v>647</v>
      </c>
    </row>
    <row r="598" spans="1:11" x14ac:dyDescent="0.25">
      <c r="A598" s="21"/>
      <c r="B598" s="21"/>
      <c r="C598" s="21" t="str">
        <f>VLOOKUP(D598,Hoja2!A:B,2,0)</f>
        <v>Métodos Alternativos De Solución De Controversias</v>
      </c>
      <c r="D598" s="21">
        <v>12520005</v>
      </c>
      <c r="E598" s="60">
        <v>1</v>
      </c>
      <c r="F598" s="62" t="s">
        <v>1026</v>
      </c>
      <c r="G598" s="62" t="s">
        <v>656</v>
      </c>
      <c r="H598" s="49" t="s">
        <v>657</v>
      </c>
      <c r="I598" s="21"/>
      <c r="J598" s="48" t="s">
        <v>647</v>
      </c>
    </row>
    <row r="599" spans="1:11" x14ac:dyDescent="0.25">
      <c r="A599" s="21"/>
      <c r="B599" s="21"/>
      <c r="C599" s="21" t="str">
        <f>VLOOKUP(D599,Hoja2!A:B,2,0)</f>
        <v>Fundamentos Del Derecho Comercial</v>
      </c>
      <c r="D599" s="21">
        <v>55520008</v>
      </c>
      <c r="E599" s="60">
        <v>1</v>
      </c>
      <c r="F599" s="62" t="s">
        <v>1122</v>
      </c>
      <c r="G599" s="62" t="s">
        <v>656</v>
      </c>
      <c r="H599" s="49" t="s">
        <v>657</v>
      </c>
      <c r="I599" s="21"/>
      <c r="J599" s="48" t="s">
        <v>647</v>
      </c>
    </row>
    <row r="600" spans="1:11" x14ac:dyDescent="0.25">
      <c r="A600" s="21"/>
      <c r="B600" s="21"/>
      <c r="C600" s="21" t="str">
        <f>VLOOKUP(D600,Hoja2!A:B,2,0)</f>
        <v>El Arbitraje Y Los Contratos</v>
      </c>
      <c r="D600" s="21">
        <v>33410007</v>
      </c>
      <c r="E600" s="60">
        <v>1</v>
      </c>
      <c r="F600" s="62" t="s">
        <v>695</v>
      </c>
      <c r="G600" s="62" t="s">
        <v>656</v>
      </c>
      <c r="H600" s="49" t="s">
        <v>657</v>
      </c>
      <c r="I600" s="21"/>
      <c r="J600" s="48" t="s">
        <v>647</v>
      </c>
    </row>
    <row r="601" spans="1:11" ht="18" x14ac:dyDescent="0.4">
      <c r="A601" s="15"/>
      <c r="B601" s="11">
        <v>45544</v>
      </c>
      <c r="C601" s="14" t="s">
        <v>641</v>
      </c>
      <c r="D601" s="14" t="s">
        <v>650</v>
      </c>
      <c r="E601" s="14" t="s">
        <v>643</v>
      </c>
      <c r="F601" s="14" t="s">
        <v>651</v>
      </c>
      <c r="G601" s="14" t="s">
        <v>652</v>
      </c>
      <c r="H601" s="14" t="s">
        <v>653</v>
      </c>
      <c r="I601" s="14" t="s">
        <v>654</v>
      </c>
      <c r="J601" s="68" t="s">
        <v>647</v>
      </c>
    </row>
    <row r="602" spans="1:11" x14ac:dyDescent="0.25">
      <c r="A602" s="21"/>
      <c r="B602" s="21"/>
      <c r="C602" s="21" t="str">
        <f>VLOOKUP(D602,Hoja2!A:B,2,0)</f>
        <v>Fundamentos Del Derecho Comercial</v>
      </c>
      <c r="D602" s="60">
        <v>55520008</v>
      </c>
      <c r="E602" s="60">
        <v>2</v>
      </c>
      <c r="F602" s="62" t="s">
        <v>1007</v>
      </c>
      <c r="G602" s="62" t="s">
        <v>656</v>
      </c>
      <c r="H602" s="50" t="s">
        <v>657</v>
      </c>
      <c r="I602" s="21"/>
      <c r="J602" s="48" t="s">
        <v>647</v>
      </c>
      <c r="K602" s="16" t="s">
        <v>658</v>
      </c>
    </row>
    <row r="603" spans="1:11" x14ac:dyDescent="0.25">
      <c r="A603" s="21"/>
      <c r="B603" s="21"/>
      <c r="C603" s="21" t="str">
        <f>VLOOKUP(D603,Hoja2!A:B,2,0)</f>
        <v>Principios Generales De Los Contratos En El Derecho Privado</v>
      </c>
      <c r="D603" s="21">
        <v>55920005</v>
      </c>
      <c r="E603" s="60">
        <v>2</v>
      </c>
      <c r="F603" s="52" t="s">
        <v>801</v>
      </c>
      <c r="G603" s="52" t="s">
        <v>656</v>
      </c>
      <c r="H603" s="50" t="s">
        <v>657</v>
      </c>
      <c r="I603" s="21"/>
      <c r="J603" s="48" t="s">
        <v>647</v>
      </c>
      <c r="K603" s="16" t="s">
        <v>658</v>
      </c>
    </row>
    <row r="604" spans="1:11" x14ac:dyDescent="0.25">
      <c r="A604" s="21"/>
      <c r="B604" s="21"/>
      <c r="C604" s="21" t="str">
        <f>VLOOKUP(D604,Hoja2!A:B,2,0)</f>
        <v>Principios Constitucionales Y Legales Del Derecho Del Trabajo</v>
      </c>
      <c r="D604" s="21">
        <v>81020001</v>
      </c>
      <c r="E604" s="60">
        <v>1</v>
      </c>
      <c r="F604" s="62" t="s">
        <v>1123</v>
      </c>
      <c r="G604" s="62" t="s">
        <v>656</v>
      </c>
      <c r="H604" s="50" t="s">
        <v>657</v>
      </c>
      <c r="I604" s="21"/>
      <c r="J604" s="51" t="s">
        <v>647</v>
      </c>
      <c r="K604" s="16" t="s">
        <v>658</v>
      </c>
    </row>
    <row r="605" spans="1:11" x14ac:dyDescent="0.25">
      <c r="A605" s="21"/>
      <c r="B605" s="21"/>
      <c r="C605" s="21" t="str">
        <f>VLOOKUP(D605,Hoja2!A:B,2,0)</f>
        <v>Teoría Política, Económica Y Contable</v>
      </c>
      <c r="D605" s="21">
        <v>11820002</v>
      </c>
      <c r="E605" s="60">
        <v>1</v>
      </c>
      <c r="F605" s="62" t="s">
        <v>1124</v>
      </c>
      <c r="G605" s="62" t="s">
        <v>656</v>
      </c>
      <c r="H605" s="50" t="s">
        <v>657</v>
      </c>
      <c r="I605" s="21"/>
      <c r="J605" s="51" t="s">
        <v>647</v>
      </c>
      <c r="K605" s="63" t="s">
        <v>658</v>
      </c>
    </row>
    <row r="606" spans="1:11" x14ac:dyDescent="0.25">
      <c r="A606" s="21"/>
      <c r="B606" s="21"/>
      <c r="C606" s="21" t="str">
        <f>VLOOKUP(D606,Hoja2!A:B,2,0)</f>
        <v xml:space="preserve">Sociología Del Derecho Constitucional </v>
      </c>
      <c r="D606" s="21">
        <v>14010095</v>
      </c>
      <c r="E606" s="60">
        <v>1</v>
      </c>
      <c r="F606" s="62" t="s">
        <v>1125</v>
      </c>
      <c r="G606" s="62" t="s">
        <v>656</v>
      </c>
      <c r="H606" s="50" t="s">
        <v>657</v>
      </c>
      <c r="I606" s="21"/>
      <c r="J606" s="51" t="s">
        <v>647</v>
      </c>
      <c r="K606" s="63" t="s">
        <v>658</v>
      </c>
    </row>
    <row r="607" spans="1:11" x14ac:dyDescent="0.25">
      <c r="A607" s="21"/>
      <c r="B607" s="21"/>
      <c r="C607" s="21" t="str">
        <f>VLOOKUP(D607,Hoja2!A:B,2,0)</f>
        <v>Procesos Declarativos Y Ejecutivos</v>
      </c>
      <c r="D607" s="21">
        <v>11720006</v>
      </c>
      <c r="E607" s="60">
        <v>2</v>
      </c>
      <c r="F607" s="62" t="s">
        <v>956</v>
      </c>
      <c r="G607" s="62" t="s">
        <v>751</v>
      </c>
      <c r="H607" s="50" t="s">
        <v>672</v>
      </c>
      <c r="I607" s="21"/>
      <c r="J607" s="51" t="s">
        <v>647</v>
      </c>
      <c r="K607" s="63" t="s">
        <v>658</v>
      </c>
    </row>
    <row r="608" spans="1:11" x14ac:dyDescent="0.25">
      <c r="A608" s="21"/>
      <c r="B608" s="21"/>
      <c r="C608" s="21" t="str">
        <f>VLOOKUP(D608,Hoja2!A:B,2,0)</f>
        <v>Derecho Procesal Administrativo</v>
      </c>
      <c r="D608" s="21">
        <v>11520011</v>
      </c>
      <c r="E608" s="60">
        <v>1</v>
      </c>
      <c r="F608" s="62" t="s">
        <v>1126</v>
      </c>
      <c r="G608" s="62" t="s">
        <v>751</v>
      </c>
      <c r="H608" s="50" t="s">
        <v>672</v>
      </c>
      <c r="I608" s="21"/>
      <c r="J608" s="51" t="s">
        <v>647</v>
      </c>
    </row>
    <row r="609" spans="1:11" x14ac:dyDescent="0.25">
      <c r="A609" s="21"/>
      <c r="B609" s="21"/>
      <c r="C609" s="21" t="str">
        <f>VLOOKUP(D609,Hoja2!A:B,2,0)</f>
        <v>Políticas, Regulación Y Derecho De Integración Económica.</v>
      </c>
      <c r="D609" s="21">
        <v>33510004</v>
      </c>
      <c r="E609" s="60">
        <v>1</v>
      </c>
      <c r="F609" s="62" t="s">
        <v>1127</v>
      </c>
      <c r="G609" s="62" t="s">
        <v>751</v>
      </c>
      <c r="H609" s="49" t="s">
        <v>657</v>
      </c>
      <c r="I609" s="21"/>
      <c r="J609" s="48" t="s">
        <v>647</v>
      </c>
    </row>
    <row r="610" spans="1:11" ht="18" x14ac:dyDescent="0.4">
      <c r="A610" s="15"/>
      <c r="B610" s="11">
        <v>45546</v>
      </c>
      <c r="C610" s="14" t="s">
        <v>641</v>
      </c>
      <c r="D610" s="14" t="s">
        <v>650</v>
      </c>
      <c r="E610" s="14" t="s">
        <v>643</v>
      </c>
      <c r="F610" s="14" t="s">
        <v>651</v>
      </c>
      <c r="G610" s="14" t="s">
        <v>652</v>
      </c>
      <c r="H610" s="14" t="s">
        <v>653</v>
      </c>
      <c r="I610" s="14" t="s">
        <v>654</v>
      </c>
      <c r="J610" s="68" t="s">
        <v>647</v>
      </c>
    </row>
    <row r="611" spans="1:11" x14ac:dyDescent="0.25">
      <c r="A611" s="21"/>
      <c r="B611" s="21"/>
      <c r="C611" s="21" t="str">
        <f>VLOOKUP(D611,Hoja2!A:B,2,0)</f>
        <v>Acción Internacional Sobre El Territorio</v>
      </c>
      <c r="D611" s="21">
        <v>31510008</v>
      </c>
      <c r="E611" s="60">
        <v>1</v>
      </c>
      <c r="F611" s="62" t="s">
        <v>1128</v>
      </c>
      <c r="G611" s="62" t="s">
        <v>751</v>
      </c>
      <c r="H611" s="49" t="s">
        <v>657</v>
      </c>
      <c r="I611" s="21"/>
      <c r="J611" s="48" t="s">
        <v>647</v>
      </c>
      <c r="K611" t="s">
        <v>658</v>
      </c>
    </row>
    <row r="612" spans="1:11" x14ac:dyDescent="0.25">
      <c r="A612" s="21"/>
      <c r="B612" s="21"/>
      <c r="C612" s="21" t="str">
        <f>VLOOKUP(D612,Hoja2!A:B,2,0)</f>
        <v>Régimen Laboral De Los Servidores Públicos</v>
      </c>
      <c r="D612" s="21">
        <v>81020011</v>
      </c>
      <c r="E612" s="60">
        <v>3</v>
      </c>
      <c r="F612" s="62" t="s">
        <v>1034</v>
      </c>
      <c r="G612" s="62" t="s">
        <v>751</v>
      </c>
      <c r="H612" s="49" t="s">
        <v>672</v>
      </c>
      <c r="I612" s="21"/>
      <c r="J612" s="48" t="s">
        <v>647</v>
      </c>
    </row>
    <row r="613" spans="1:11" x14ac:dyDescent="0.25">
      <c r="A613" s="21"/>
      <c r="B613" s="21"/>
      <c r="C613" s="21" t="str">
        <f>VLOOKUP(D613,Hoja2!A:B,2,0)</f>
        <v>Electiva</v>
      </c>
      <c r="D613" s="21">
        <v>55520011</v>
      </c>
      <c r="E613" s="60">
        <v>1</v>
      </c>
      <c r="F613" s="62" t="s">
        <v>999</v>
      </c>
      <c r="G613" s="62" t="s">
        <v>751</v>
      </c>
      <c r="H613" s="49" t="s">
        <v>753</v>
      </c>
      <c r="I613" s="21"/>
      <c r="J613" s="48" t="s">
        <v>647</v>
      </c>
    </row>
    <row r="614" spans="1:11" x14ac:dyDescent="0.25">
      <c r="A614" s="21"/>
      <c r="B614" s="21"/>
      <c r="C614" s="21" t="str">
        <f>VLOOKUP(D614,Hoja2!A:B,2,0)</f>
        <v>Transacciones Corporativas: Fusiones Y Adquisiciones</v>
      </c>
      <c r="D614" s="21">
        <v>14010115</v>
      </c>
      <c r="E614" s="60">
        <v>1</v>
      </c>
      <c r="F614" s="62" t="s">
        <v>1130</v>
      </c>
      <c r="G614" s="62" t="s">
        <v>656</v>
      </c>
      <c r="H614" s="49" t="s">
        <v>657</v>
      </c>
      <c r="I614" s="21"/>
      <c r="J614" s="48" t="s">
        <v>647</v>
      </c>
    </row>
    <row r="615" spans="1:11" x14ac:dyDescent="0.25">
      <c r="A615" s="21"/>
      <c r="B615" s="21"/>
      <c r="C615" s="21" t="str">
        <f>VLOOKUP(D615,Hoja2!A:B,2,0)</f>
        <v>Fundamentos Económicos Y Financieros De La Gestión Urbanística</v>
      </c>
      <c r="D615" s="21">
        <v>93520019</v>
      </c>
      <c r="E615" s="60">
        <v>1</v>
      </c>
      <c r="F615" s="62" t="s">
        <v>1131</v>
      </c>
      <c r="G615" s="62" t="s">
        <v>656</v>
      </c>
      <c r="H615" s="49" t="s">
        <v>657</v>
      </c>
      <c r="I615" s="21"/>
      <c r="J615" s="48" t="s">
        <v>647</v>
      </c>
    </row>
    <row r="616" spans="1:11" x14ac:dyDescent="0.25">
      <c r="A616" s="21"/>
      <c r="B616" s="21"/>
      <c r="C616" s="21" t="str">
        <f>VLOOKUP(D616,Hoja2!A:B,2,0)</f>
        <v>Gestión Ambiental Urbana</v>
      </c>
      <c r="D616" s="21">
        <v>12120002</v>
      </c>
      <c r="E616" s="60">
        <v>1</v>
      </c>
      <c r="F616" s="62" t="s">
        <v>1132</v>
      </c>
      <c r="G616" s="62" t="s">
        <v>656</v>
      </c>
      <c r="H616" s="49" t="s">
        <v>657</v>
      </c>
      <c r="I616" s="21"/>
      <c r="J616" s="48" t="s">
        <v>647</v>
      </c>
    </row>
    <row r="617" spans="1:11" x14ac:dyDescent="0.25">
      <c r="A617" s="21"/>
      <c r="B617" s="21"/>
      <c r="C617" s="21" t="str">
        <f>VLOOKUP(D617,Hoja2!A:B,2,0)</f>
        <v>Principios Y Riesgos En La Contratación Estatal. Selección Objetiva Y Aspectos Generales De Los Pro</v>
      </c>
      <c r="D617" s="60">
        <v>12820009</v>
      </c>
      <c r="E617" s="60">
        <v>1</v>
      </c>
      <c r="F617" s="62" t="s">
        <v>1133</v>
      </c>
      <c r="G617" s="62" t="s">
        <v>751</v>
      </c>
      <c r="H617" s="49" t="s">
        <v>657</v>
      </c>
      <c r="I617" s="21"/>
      <c r="J617" s="48" t="s">
        <v>647</v>
      </c>
    </row>
    <row r="618" spans="1:11" ht="18" x14ac:dyDescent="0.4">
      <c r="A618" s="15"/>
      <c r="B618" s="11">
        <v>45548</v>
      </c>
      <c r="C618" s="14" t="s">
        <v>641</v>
      </c>
      <c r="D618" s="14" t="s">
        <v>650</v>
      </c>
      <c r="E618" s="14" t="s">
        <v>643</v>
      </c>
      <c r="F618" s="14" t="s">
        <v>651</v>
      </c>
      <c r="G618" s="14" t="s">
        <v>652</v>
      </c>
      <c r="H618" s="14" t="s">
        <v>653</v>
      </c>
      <c r="I618" s="14" t="s">
        <v>654</v>
      </c>
      <c r="J618" s="68" t="s">
        <v>647</v>
      </c>
    </row>
    <row r="619" spans="1:11" x14ac:dyDescent="0.25">
      <c r="A619" s="21"/>
      <c r="B619" s="21"/>
      <c r="C619" s="21" t="str">
        <f>VLOOKUP(D619,Hoja2!A:B,2,0)</f>
        <v>Derecho Internacional Económico, Arbitraje De Inversión Y Organización Mundial Del Comercio</v>
      </c>
      <c r="D619" s="21">
        <v>13710004</v>
      </c>
      <c r="E619" s="60">
        <v>1</v>
      </c>
      <c r="F619" s="62" t="s">
        <v>1134</v>
      </c>
      <c r="G619" s="62" t="s">
        <v>656</v>
      </c>
      <c r="H619" s="49" t="s">
        <v>657</v>
      </c>
      <c r="I619" s="21"/>
      <c r="J619" s="48" t="s">
        <v>647</v>
      </c>
      <c r="K619" t="s">
        <v>658</v>
      </c>
    </row>
    <row r="620" spans="1:11" x14ac:dyDescent="0.25">
      <c r="A620" s="21"/>
      <c r="B620" s="21"/>
      <c r="C620" s="21" t="str">
        <f>VLOOKUP(D620,Hoja2!A:B,2,0)</f>
        <v>Relaciones Laborales En El Ámbito Empresarial</v>
      </c>
      <c r="D620" s="21">
        <v>33610010</v>
      </c>
      <c r="E620" s="60">
        <v>1</v>
      </c>
      <c r="F620" s="62" t="s">
        <v>693</v>
      </c>
      <c r="G620" s="62" t="s">
        <v>656</v>
      </c>
      <c r="H620" s="49" t="s">
        <v>657</v>
      </c>
      <c r="I620" s="21"/>
      <c r="J620" s="48" t="s">
        <v>647</v>
      </c>
      <c r="K620" t="s">
        <v>658</v>
      </c>
    </row>
    <row r="621" spans="1:11" x14ac:dyDescent="0.25">
      <c r="A621" s="21"/>
      <c r="B621" s="21"/>
      <c r="C621" s="21" t="str">
        <f>VLOOKUP(D621,Hoja2!A:B,2,0)</f>
        <v>Seminario Sobre Litigio Estratégico Y Derechos Humanos</v>
      </c>
      <c r="D621" s="21">
        <v>14010020</v>
      </c>
      <c r="E621" s="60">
        <v>1</v>
      </c>
      <c r="F621" s="62" t="s">
        <v>749</v>
      </c>
      <c r="G621" s="62" t="s">
        <v>656</v>
      </c>
      <c r="H621" s="49" t="s">
        <v>657</v>
      </c>
      <c r="I621" s="21"/>
      <c r="J621" s="48" t="s">
        <v>647</v>
      </c>
    </row>
    <row r="622" spans="1:11" x14ac:dyDescent="0.25">
      <c r="A622" s="21"/>
      <c r="B622" s="21"/>
      <c r="C622" s="21" t="str">
        <f>VLOOKUP(D622,Hoja2!A:B,2,0)</f>
        <v>Gestión Ambiental Y Del Riesgo</v>
      </c>
      <c r="D622" s="21">
        <v>31510003</v>
      </c>
      <c r="E622" s="60">
        <v>1</v>
      </c>
      <c r="F622" s="62" t="s">
        <v>1135</v>
      </c>
      <c r="G622" s="62" t="s">
        <v>751</v>
      </c>
      <c r="H622" s="50" t="s">
        <v>657</v>
      </c>
      <c r="I622" s="21"/>
      <c r="J622" s="51" t="s">
        <v>647</v>
      </c>
    </row>
    <row r="623" spans="1:11" ht="18" x14ac:dyDescent="0.4">
      <c r="A623" s="15"/>
      <c r="B623" s="11">
        <v>45551</v>
      </c>
      <c r="C623" s="14" t="s">
        <v>641</v>
      </c>
      <c r="D623" s="14" t="s">
        <v>650</v>
      </c>
      <c r="E623" s="14" t="s">
        <v>643</v>
      </c>
      <c r="F623" s="14" t="s">
        <v>651</v>
      </c>
      <c r="G623" s="14" t="s">
        <v>652</v>
      </c>
      <c r="H623" s="14" t="s">
        <v>653</v>
      </c>
      <c r="I623" s="14" t="s">
        <v>654</v>
      </c>
      <c r="J623" s="68" t="s">
        <v>647</v>
      </c>
    </row>
    <row r="624" spans="1:11" x14ac:dyDescent="0.25">
      <c r="A624" s="21"/>
      <c r="B624" s="21"/>
      <c r="C624" s="21" t="str">
        <f>VLOOKUP(D624,Hoja2!A:B,2,0)</f>
        <v>El Sistema De Seguridad Social En Salud</v>
      </c>
      <c r="D624" s="21">
        <v>81020009</v>
      </c>
      <c r="E624" s="60">
        <v>1</v>
      </c>
      <c r="F624" s="62" t="s">
        <v>1136</v>
      </c>
      <c r="G624" s="62" t="s">
        <v>656</v>
      </c>
      <c r="H624" s="49" t="s">
        <v>657</v>
      </c>
      <c r="I624" s="21"/>
      <c r="J624" s="48" t="s">
        <v>647</v>
      </c>
      <c r="K624" t="s">
        <v>658</v>
      </c>
    </row>
    <row r="625" spans="1:11" x14ac:dyDescent="0.25">
      <c r="A625" s="21"/>
      <c r="B625" s="21"/>
      <c r="C625" s="21" t="str">
        <f>VLOOKUP(D625,Hoja2!A:B,2,0)</f>
        <v>Fuentes, Principios E Instituciones Del Derecho Administrativo</v>
      </c>
      <c r="D625" s="21">
        <v>11520014</v>
      </c>
      <c r="E625" s="60">
        <v>1</v>
      </c>
      <c r="F625" s="62" t="s">
        <v>1137</v>
      </c>
      <c r="G625" s="62" t="s">
        <v>656</v>
      </c>
      <c r="H625" s="49" t="s">
        <v>657</v>
      </c>
      <c r="I625" s="21"/>
      <c r="J625" s="48" t="s">
        <v>647</v>
      </c>
      <c r="K625" t="s">
        <v>658</v>
      </c>
    </row>
    <row r="626" spans="1:11" ht="18" x14ac:dyDescent="0.4">
      <c r="A626" s="15"/>
      <c r="B626" s="11">
        <v>45553</v>
      </c>
      <c r="C626" s="14" t="s">
        <v>641</v>
      </c>
      <c r="D626" s="14" t="s">
        <v>650</v>
      </c>
      <c r="E626" s="14" t="s">
        <v>643</v>
      </c>
      <c r="F626" s="14" t="s">
        <v>651</v>
      </c>
      <c r="G626" s="14" t="s">
        <v>652</v>
      </c>
      <c r="H626" s="14" t="s">
        <v>653</v>
      </c>
      <c r="I626" s="14" t="s">
        <v>654</v>
      </c>
      <c r="J626" s="68" t="s">
        <v>647</v>
      </c>
    </row>
    <row r="627" spans="1:11" x14ac:dyDescent="0.25">
      <c r="A627" s="21"/>
      <c r="B627" s="21"/>
      <c r="C627" s="21" t="str">
        <f>VLOOKUP(D627,Hoja2!A:B,2,0)</f>
        <v>Ciencias Forenses</v>
      </c>
      <c r="D627" s="21">
        <v>91320016</v>
      </c>
      <c r="E627" s="60">
        <v>1</v>
      </c>
      <c r="F627" s="62" t="s">
        <v>881</v>
      </c>
      <c r="G627" s="62" t="s">
        <v>656</v>
      </c>
      <c r="H627" s="50" t="s">
        <v>657</v>
      </c>
      <c r="I627" s="21"/>
      <c r="J627" s="51" t="s">
        <v>647</v>
      </c>
    </row>
    <row r="628" spans="1:11" x14ac:dyDescent="0.25">
      <c r="A628" s="21"/>
      <c r="B628" s="21"/>
      <c r="C628" s="21" t="str">
        <f>VLOOKUP(D628,Hoja2!A:B,2,0)</f>
        <v>Principios Y Regulación De Los Servicios Públicos</v>
      </c>
      <c r="D628" s="21">
        <v>11520012</v>
      </c>
      <c r="E628" s="60">
        <v>1</v>
      </c>
      <c r="F628" s="62" t="s">
        <v>816</v>
      </c>
      <c r="G628" s="62" t="s">
        <v>656</v>
      </c>
      <c r="H628" s="50" t="s">
        <v>657</v>
      </c>
      <c r="I628" s="21"/>
      <c r="J628" s="51" t="s">
        <v>647</v>
      </c>
    </row>
    <row r="629" spans="1:11" x14ac:dyDescent="0.25">
      <c r="A629" s="21"/>
      <c r="B629" s="21"/>
      <c r="C629" s="21" t="str">
        <f>VLOOKUP(D629,Hoja2!A:B,2,0)</f>
        <v>Teoría Del Control E Introducción Al Control Fiscal</v>
      </c>
      <c r="D629" s="21">
        <v>50620009</v>
      </c>
      <c r="E629" s="60">
        <v>1</v>
      </c>
      <c r="F629" s="62" t="s">
        <v>1138</v>
      </c>
      <c r="G629" s="62" t="s">
        <v>656</v>
      </c>
      <c r="H629" s="49" t="s">
        <v>657</v>
      </c>
      <c r="I629" s="21"/>
      <c r="J629" s="48" t="s">
        <v>647</v>
      </c>
    </row>
    <row r="630" spans="1:11" x14ac:dyDescent="0.25">
      <c r="A630" s="21"/>
      <c r="B630" s="21"/>
      <c r="C630" s="21" t="str">
        <f>VLOOKUP(D630,Hoja2!A:B,2,0)</f>
        <v>Bases Fundamentales Y Principios Constitucionales Del Derecho Procesal</v>
      </c>
      <c r="D630" s="52">
        <v>11720001</v>
      </c>
      <c r="E630" s="60">
        <v>2</v>
      </c>
      <c r="F630" s="62" t="s">
        <v>961</v>
      </c>
      <c r="G630" s="62" t="s">
        <v>656</v>
      </c>
      <c r="H630" s="50" t="s">
        <v>678</v>
      </c>
      <c r="I630" s="21"/>
      <c r="J630" s="51" t="s">
        <v>647</v>
      </c>
    </row>
    <row r="631" spans="1:11" x14ac:dyDescent="0.25">
      <c r="A631" s="21"/>
      <c r="B631" s="21"/>
      <c r="C631" s="21" t="str">
        <f>VLOOKUP(D631,Hoja2!A:B,2,0)</f>
        <v>Principios Constitucionales Del Derecho Financiero</v>
      </c>
      <c r="D631" s="52">
        <v>11620001</v>
      </c>
      <c r="E631" s="60">
        <v>1</v>
      </c>
      <c r="F631" s="62" t="s">
        <v>1139</v>
      </c>
      <c r="G631" s="62" t="s">
        <v>656</v>
      </c>
      <c r="H631" s="50" t="s">
        <v>657</v>
      </c>
      <c r="I631" s="21"/>
      <c r="J631" s="51" t="s">
        <v>647</v>
      </c>
    </row>
    <row r="632" spans="1:11" x14ac:dyDescent="0.25">
      <c r="A632" s="21"/>
      <c r="B632" s="21"/>
      <c r="C632" s="21" t="str">
        <f>VLOOKUP(D632,Hoja2!A:B,2,0)</f>
        <v>Derecho Administrativo Económico</v>
      </c>
      <c r="D632" s="52">
        <v>11520009</v>
      </c>
      <c r="E632" s="60">
        <v>4</v>
      </c>
      <c r="F632" s="62" t="s">
        <v>1099</v>
      </c>
      <c r="G632" s="62" t="s">
        <v>751</v>
      </c>
      <c r="H632" s="50" t="s">
        <v>672</v>
      </c>
      <c r="I632" s="21"/>
      <c r="J632" s="51" t="s">
        <v>647</v>
      </c>
    </row>
    <row r="633" spans="1:11" x14ac:dyDescent="0.25">
      <c r="A633" s="21"/>
      <c r="B633" s="21"/>
      <c r="C633" s="21" t="str">
        <f>VLOOKUP(D633,Hoja2!A:B,2,0)</f>
        <v>Introducción A La Ecología Y Al Derecho Ambiental</v>
      </c>
      <c r="D633" s="21">
        <v>12120003</v>
      </c>
      <c r="E633" s="60">
        <v>1</v>
      </c>
      <c r="F633" s="62" t="s">
        <v>1140</v>
      </c>
      <c r="G633" s="62" t="s">
        <v>656</v>
      </c>
      <c r="H633" s="49" t="s">
        <v>657</v>
      </c>
      <c r="I633" s="21"/>
      <c r="J633" s="48" t="s">
        <v>647</v>
      </c>
    </row>
    <row r="634" spans="1:11" x14ac:dyDescent="0.25">
      <c r="A634" s="21"/>
      <c r="B634" s="21"/>
      <c r="C634" s="21" t="str">
        <f>VLOOKUP(D634,Hoja2!A:B,2,0)</f>
        <v>Gerencia De La Investigación Criminal Y Criminalística</v>
      </c>
      <c r="D634" s="21">
        <v>12320008</v>
      </c>
      <c r="E634" s="60">
        <v>1</v>
      </c>
      <c r="F634" s="62" t="s">
        <v>1141</v>
      </c>
      <c r="G634" s="62" t="s">
        <v>656</v>
      </c>
      <c r="H634" s="49" t="s">
        <v>657</v>
      </c>
      <c r="I634" s="21"/>
      <c r="J634" s="48" t="s">
        <v>647</v>
      </c>
    </row>
    <row r="635" spans="1:11" x14ac:dyDescent="0.25">
      <c r="A635" s="21"/>
      <c r="B635" s="21"/>
      <c r="C635" s="21" t="str">
        <f>VLOOKUP(D635,Hoja2!A:B,2,0)</f>
        <v>Administración Empresarial</v>
      </c>
      <c r="D635" s="21">
        <v>12420012</v>
      </c>
      <c r="E635" s="60">
        <v>1</v>
      </c>
      <c r="F635" s="62" t="s">
        <v>1142</v>
      </c>
      <c r="G635" s="62" t="s">
        <v>656</v>
      </c>
      <c r="H635" s="49" t="s">
        <v>657</v>
      </c>
      <c r="I635" s="21"/>
      <c r="J635" s="48" t="s">
        <v>647</v>
      </c>
    </row>
    <row r="636" spans="1:11" x14ac:dyDescent="0.25">
      <c r="A636" s="21"/>
      <c r="B636" s="21"/>
      <c r="C636" s="21" t="str">
        <f>VLOOKUP(D636,Hoja2!A:B,2,0)</f>
        <v>Gmf - Patrimonio</v>
      </c>
      <c r="D636" s="21">
        <v>11820008</v>
      </c>
      <c r="E636" s="60">
        <v>1</v>
      </c>
      <c r="F636" s="62" t="s">
        <v>836</v>
      </c>
      <c r="G636" s="62" t="s">
        <v>656</v>
      </c>
      <c r="H636" s="49" t="s">
        <v>657</v>
      </c>
      <c r="I636" s="21"/>
      <c r="J636" s="48" t="s">
        <v>647</v>
      </c>
    </row>
    <row r="637" spans="1:11" ht="18" x14ac:dyDescent="0.4">
      <c r="A637" s="15"/>
      <c r="B637" s="11">
        <v>45555</v>
      </c>
      <c r="C637" s="14" t="s">
        <v>641</v>
      </c>
      <c r="D637" s="14" t="s">
        <v>650</v>
      </c>
      <c r="E637" s="14" t="s">
        <v>643</v>
      </c>
      <c r="F637" s="14" t="s">
        <v>651</v>
      </c>
      <c r="G637" s="14" t="s">
        <v>652</v>
      </c>
      <c r="H637" s="14" t="s">
        <v>653</v>
      </c>
      <c r="I637" s="14" t="s">
        <v>654</v>
      </c>
      <c r="J637" s="68" t="s">
        <v>647</v>
      </c>
    </row>
    <row r="638" spans="1:11" x14ac:dyDescent="0.25">
      <c r="A638" s="21"/>
      <c r="B638" s="21"/>
      <c r="C638" s="21" t="str">
        <f>VLOOKUP(D638,Hoja2!A:B,2,0)</f>
        <v>Introducción Al Derecho Médico - Sanitario</v>
      </c>
      <c r="D638" s="21">
        <v>91320001</v>
      </c>
      <c r="E638" s="60">
        <v>1</v>
      </c>
      <c r="F638" s="62" t="s">
        <v>1143</v>
      </c>
      <c r="G638" s="62" t="s">
        <v>656</v>
      </c>
      <c r="H638" s="49" t="s">
        <v>657</v>
      </c>
      <c r="I638" s="21"/>
      <c r="J638" s="48" t="s">
        <v>647</v>
      </c>
    </row>
    <row r="639" spans="1:11" x14ac:dyDescent="0.25">
      <c r="A639" s="21"/>
      <c r="B639" s="21"/>
      <c r="C639" s="21" t="str">
        <f>VLOOKUP(D639,Hoja2!A:B,2,0)</f>
        <v>Las Tic¿S Aplicadas A La Contratación Pública Y Su Control. Marco Legal Y Reglamentario. Principios</v>
      </c>
      <c r="D639" s="21">
        <v>12820007</v>
      </c>
      <c r="E639" s="60">
        <v>2</v>
      </c>
      <c r="F639" s="62" t="s">
        <v>1144</v>
      </c>
      <c r="G639" s="62" t="s">
        <v>656</v>
      </c>
      <c r="H639" s="49" t="s">
        <v>674</v>
      </c>
      <c r="I639" s="21"/>
      <c r="J639" s="48" t="s">
        <v>647</v>
      </c>
    </row>
    <row r="640" spans="1:11" x14ac:dyDescent="0.25">
      <c r="A640" s="21"/>
      <c r="B640" s="21"/>
      <c r="C640" s="21" t="str">
        <f>VLOOKUP(D640,Hoja2!A:B,2,0)</f>
        <v>Fuentes, Principios E Instituciones Del Derecho Administrativo</v>
      </c>
      <c r="D640" s="60">
        <v>11520014</v>
      </c>
      <c r="E640" s="60">
        <v>2</v>
      </c>
      <c r="F640" s="62" t="s">
        <v>1145</v>
      </c>
      <c r="G640" s="62" t="s">
        <v>656</v>
      </c>
      <c r="H640" s="49" t="s">
        <v>657</v>
      </c>
      <c r="I640" s="21"/>
      <c r="J640" s="48" t="s">
        <v>647</v>
      </c>
    </row>
    <row r="641" spans="1:11" x14ac:dyDescent="0.25">
      <c r="A641" s="21"/>
      <c r="B641" s="21"/>
      <c r="C641" s="21" t="str">
        <f>VLOOKUP(D641,Hoja2!A:B,2,0)</f>
        <v>Estructura Patrimonial De La Empresa</v>
      </c>
      <c r="D641" s="60">
        <v>12420013</v>
      </c>
      <c r="E641" s="60">
        <v>1</v>
      </c>
      <c r="F641" s="62" t="s">
        <v>885</v>
      </c>
      <c r="G641" s="62" t="s">
        <v>656</v>
      </c>
      <c r="H641" s="49" t="s">
        <v>657</v>
      </c>
      <c r="I641" s="21"/>
      <c r="J641" s="48" t="s">
        <v>647</v>
      </c>
    </row>
    <row r="642" spans="1:11" x14ac:dyDescent="0.25">
      <c r="A642" s="21"/>
      <c r="B642" s="21"/>
      <c r="C642" s="21" t="str">
        <f>VLOOKUP(D642,Hoja2!A:B,2,0)</f>
        <v>Control Fiscal Macro</v>
      </c>
      <c r="D642" s="60">
        <v>50620010</v>
      </c>
      <c r="E642" s="60">
        <v>1</v>
      </c>
      <c r="F642" s="62" t="s">
        <v>941</v>
      </c>
      <c r="G642" s="62" t="s">
        <v>656</v>
      </c>
      <c r="H642" s="49" t="s">
        <v>657</v>
      </c>
      <c r="I642" s="21"/>
      <c r="J642" s="48" t="s">
        <v>647</v>
      </c>
    </row>
    <row r="643" spans="1:11" x14ac:dyDescent="0.25">
      <c r="A643" s="21"/>
      <c r="B643" s="21"/>
      <c r="C643" s="21" t="str">
        <f>VLOOKUP(D643,Hoja2!A:B,2,0)</f>
        <v>Principios Constitucionales Del Seguro Y La Actividad Aseguradora</v>
      </c>
      <c r="D643" s="60">
        <v>40420003</v>
      </c>
      <c r="E643" s="60">
        <v>1</v>
      </c>
      <c r="F643" s="62" t="s">
        <v>1146</v>
      </c>
      <c r="G643" s="21" t="s">
        <v>656</v>
      </c>
      <c r="H643" s="49" t="s">
        <v>657</v>
      </c>
      <c r="I643" s="21"/>
      <c r="J643" s="48" t="s">
        <v>647</v>
      </c>
    </row>
    <row r="644" spans="1:11" x14ac:dyDescent="0.25">
      <c r="A644" s="21"/>
      <c r="B644" s="21"/>
      <c r="C644" s="21" t="str">
        <f>VLOOKUP(D644,Hoja2!A:B,2,0)</f>
        <v>Contabilidad Y Matemáticas Financieras</v>
      </c>
      <c r="D644" s="60">
        <v>11620010</v>
      </c>
      <c r="E644" s="60">
        <v>1</v>
      </c>
      <c r="F644" s="62" t="s">
        <v>1147</v>
      </c>
      <c r="G644" s="21" t="s">
        <v>656</v>
      </c>
      <c r="H644" s="49" t="s">
        <v>657</v>
      </c>
      <c r="I644" s="21"/>
      <c r="J644" s="48" t="s">
        <v>647</v>
      </c>
    </row>
    <row r="645" spans="1:11" x14ac:dyDescent="0.25">
      <c r="A645" s="21"/>
      <c r="B645" s="21"/>
      <c r="C645" s="21" t="str">
        <f>VLOOKUP(D645,Hoja2!A:B,2,0)</f>
        <v>Contratos De Garantías</v>
      </c>
      <c r="D645" s="60">
        <v>11620011</v>
      </c>
      <c r="E645" s="60">
        <v>1</v>
      </c>
      <c r="F645" s="62" t="s">
        <v>689</v>
      </c>
      <c r="G645" s="21" t="s">
        <v>656</v>
      </c>
      <c r="H645" s="49" t="s">
        <v>657</v>
      </c>
      <c r="I645" s="21"/>
      <c r="J645" s="48" t="s">
        <v>647</v>
      </c>
    </row>
    <row r="646" spans="1:11" x14ac:dyDescent="0.25">
      <c r="A646" s="21"/>
      <c r="B646" s="21"/>
      <c r="C646" s="21" t="str">
        <f>VLOOKUP(D646,Hoja2!A:B,2,0)</f>
        <v>La Familia - Caracterización, Conformación</v>
      </c>
      <c r="D646" s="60">
        <v>40320002</v>
      </c>
      <c r="E646" s="60">
        <v>1</v>
      </c>
      <c r="F646" s="62" t="s">
        <v>1148</v>
      </c>
      <c r="G646" s="21" t="s">
        <v>656</v>
      </c>
      <c r="H646" s="49" t="s">
        <v>657</v>
      </c>
      <c r="I646" s="21"/>
      <c r="J646" s="48" t="s">
        <v>647</v>
      </c>
    </row>
    <row r="647" spans="1:11" x14ac:dyDescent="0.25">
      <c r="A647" s="21"/>
      <c r="B647" s="21"/>
      <c r="C647" s="21" t="str">
        <f>VLOOKUP(D647,Hoja2!A:B,2,0)</f>
        <v>La Familia - Caracterización, Conformación</v>
      </c>
      <c r="D647" s="60">
        <v>40320002</v>
      </c>
      <c r="E647" s="60">
        <v>2</v>
      </c>
      <c r="F647" s="62" t="s">
        <v>1149</v>
      </c>
      <c r="G647" s="21" t="s">
        <v>656</v>
      </c>
      <c r="H647" s="49" t="s">
        <v>657</v>
      </c>
      <c r="I647" s="21"/>
      <c r="J647" s="48" t="s">
        <v>647</v>
      </c>
    </row>
    <row r="648" spans="1:11" x14ac:dyDescent="0.25">
      <c r="A648" s="21"/>
      <c r="B648" s="21"/>
      <c r="C648" s="21" t="str">
        <f>VLOOKUP(D648,Hoja2!A:B,2,0)</f>
        <v>Hidrocarburos Y Sector Eléctrico</v>
      </c>
      <c r="D648" s="21">
        <v>12120008</v>
      </c>
      <c r="E648" s="60">
        <v>2</v>
      </c>
      <c r="F648" s="62" t="s">
        <v>949</v>
      </c>
      <c r="G648" s="21" t="s">
        <v>751</v>
      </c>
      <c r="H648" s="49" t="s">
        <v>716</v>
      </c>
      <c r="I648" s="21"/>
      <c r="J648" s="48" t="s">
        <v>647</v>
      </c>
    </row>
    <row r="649" spans="1:11" x14ac:dyDescent="0.25">
      <c r="A649" s="21"/>
      <c r="B649" s="21"/>
      <c r="C649" s="21" t="str">
        <f>VLOOKUP(D649,Hoja2!A:B,2,0)</f>
        <v>Derecho Policivo</v>
      </c>
      <c r="D649" s="21">
        <v>11720010</v>
      </c>
      <c r="E649" s="60">
        <v>1</v>
      </c>
      <c r="F649" s="62" t="s">
        <v>1150</v>
      </c>
      <c r="G649" s="21" t="s">
        <v>656</v>
      </c>
      <c r="H649" s="49" t="s">
        <v>657</v>
      </c>
      <c r="I649" s="21"/>
      <c r="J649" s="48" t="s">
        <v>647</v>
      </c>
    </row>
    <row r="650" spans="1:11" ht="18" x14ac:dyDescent="0.4">
      <c r="A650" s="15"/>
      <c r="B650" s="11">
        <v>45558</v>
      </c>
      <c r="C650" s="14" t="s">
        <v>641</v>
      </c>
      <c r="D650" s="14" t="s">
        <v>650</v>
      </c>
      <c r="E650" s="14" t="s">
        <v>643</v>
      </c>
      <c r="F650" s="14" t="s">
        <v>651</v>
      </c>
      <c r="G650" s="14" t="s">
        <v>652</v>
      </c>
      <c r="H650" s="14" t="s">
        <v>653</v>
      </c>
      <c r="I650" s="14" t="s">
        <v>654</v>
      </c>
      <c r="J650" s="68" t="s">
        <v>647</v>
      </c>
    </row>
    <row r="651" spans="1:11" x14ac:dyDescent="0.25">
      <c r="A651" s="21"/>
      <c r="B651" s="21"/>
      <c r="C651" s="21" t="str">
        <f>VLOOKUP(D651,Hoja2!A:B,2,0)</f>
        <v>Derechos Humanos Y Empresa</v>
      </c>
      <c r="D651" s="21">
        <v>14110029</v>
      </c>
      <c r="E651" s="60">
        <v>1</v>
      </c>
      <c r="F651" s="62" t="s">
        <v>1134</v>
      </c>
      <c r="G651" s="60" t="s">
        <v>656</v>
      </c>
      <c r="H651" s="49" t="s">
        <v>657</v>
      </c>
      <c r="I651" s="21"/>
      <c r="J651" s="48" t="s">
        <v>647</v>
      </c>
      <c r="K651" t="s">
        <v>658</v>
      </c>
    </row>
    <row r="652" spans="1:11" x14ac:dyDescent="0.25">
      <c r="A652" s="21"/>
      <c r="B652" s="21"/>
      <c r="C652" s="21" t="str">
        <f>VLOOKUP(D652,Hoja2!A:B,2,0)</f>
        <v>Derecho Internacional Económico Y Desarrollo</v>
      </c>
      <c r="D652" s="21">
        <v>14110002</v>
      </c>
      <c r="E652" s="60">
        <v>1</v>
      </c>
      <c r="F652" s="62" t="s">
        <v>1003</v>
      </c>
      <c r="G652" s="60" t="s">
        <v>656</v>
      </c>
      <c r="H652" s="49" t="s">
        <v>657</v>
      </c>
      <c r="I652" s="21"/>
      <c r="J652" s="48" t="s">
        <v>647</v>
      </c>
      <c r="K652" t="s">
        <v>658</v>
      </c>
    </row>
    <row r="653" spans="1:11" ht="18" x14ac:dyDescent="0.4">
      <c r="A653" s="15"/>
      <c r="B653" s="11">
        <v>45560</v>
      </c>
      <c r="C653" s="14" t="s">
        <v>641</v>
      </c>
      <c r="D653" s="14" t="s">
        <v>650</v>
      </c>
      <c r="E653" s="14" t="s">
        <v>643</v>
      </c>
      <c r="F653" s="14" t="s">
        <v>651</v>
      </c>
      <c r="G653" s="14" t="s">
        <v>652</v>
      </c>
      <c r="H653" s="14" t="s">
        <v>653</v>
      </c>
      <c r="I653" s="14" t="s">
        <v>654</v>
      </c>
      <c r="J653" s="68" t="s">
        <v>647</v>
      </c>
    </row>
    <row r="654" spans="1:11" x14ac:dyDescent="0.25">
      <c r="A654" s="21"/>
      <c r="B654" s="21"/>
      <c r="C654" s="21" t="str">
        <f>VLOOKUP(D654,Hoja2!A:B,2,0)</f>
        <v>Teoría Del Caso</v>
      </c>
      <c r="D654" s="21">
        <v>40810004</v>
      </c>
      <c r="E654" s="60">
        <v>1</v>
      </c>
      <c r="F654" s="62" t="s">
        <v>1151</v>
      </c>
      <c r="G654" s="60" t="s">
        <v>656</v>
      </c>
      <c r="H654" s="49" t="s">
        <v>657</v>
      </c>
      <c r="I654" s="21"/>
      <c r="J654" s="48" t="s">
        <v>647</v>
      </c>
      <c r="K654" t="s">
        <v>658</v>
      </c>
    </row>
    <row r="655" spans="1:11" x14ac:dyDescent="0.25">
      <c r="A655" s="21"/>
      <c r="B655" s="21"/>
      <c r="C655" s="21" t="str">
        <f>VLOOKUP(D655,Hoja2!A:B,2,0)</f>
        <v>Principios De La Contratación Estatal</v>
      </c>
      <c r="D655" s="21">
        <v>55920004</v>
      </c>
      <c r="E655" s="60">
        <v>1</v>
      </c>
      <c r="F655" s="62" t="s">
        <v>894</v>
      </c>
      <c r="G655" s="60" t="s">
        <v>656</v>
      </c>
      <c r="H655" s="49" t="s">
        <v>657</v>
      </c>
      <c r="I655" s="21"/>
      <c r="J655" s="48" t="s">
        <v>647</v>
      </c>
      <c r="K655" t="s">
        <v>658</v>
      </c>
    </row>
    <row r="656" spans="1:11" x14ac:dyDescent="0.25">
      <c r="A656" s="21"/>
      <c r="B656" s="21"/>
      <c r="C656" s="21" t="str">
        <f>VLOOKUP(D656,Hoja2!A:B,2,0)</f>
        <v xml:space="preserve">Teoría Constitucional </v>
      </c>
      <c r="D656" s="21">
        <v>14010089</v>
      </c>
      <c r="E656" s="60">
        <v>1</v>
      </c>
      <c r="F656" s="62" t="s">
        <v>1153</v>
      </c>
      <c r="G656" s="60" t="s">
        <v>656</v>
      </c>
      <c r="H656" s="49" t="s">
        <v>657</v>
      </c>
      <c r="I656" s="21"/>
      <c r="J656" s="48" t="s">
        <v>647</v>
      </c>
    </row>
    <row r="657" spans="1:11" x14ac:dyDescent="0.25">
      <c r="A657" s="21"/>
      <c r="B657" s="21"/>
      <c r="C657" s="21" t="str">
        <f>VLOOKUP(D657,Hoja2!A:B,2,0)</f>
        <v>Teoría De Los Derechos Constitucionales</v>
      </c>
      <c r="D657" s="21">
        <v>55420007</v>
      </c>
      <c r="E657" s="60">
        <v>1</v>
      </c>
      <c r="F657" s="62" t="s">
        <v>1154</v>
      </c>
      <c r="G657" s="60" t="s">
        <v>656</v>
      </c>
      <c r="H657" s="49" t="s">
        <v>657</v>
      </c>
      <c r="I657" s="21"/>
      <c r="J657" s="48" t="s">
        <v>647</v>
      </c>
    </row>
    <row r="658" spans="1:11" x14ac:dyDescent="0.25">
      <c r="A658" s="21"/>
      <c r="B658" s="21"/>
      <c r="C658" s="21" t="str">
        <f>VLOOKUP(D658,Hoja2!A:B,2,0)</f>
        <v>Discusiones Alrededor De La Responsabilidad En El Derecho Corporativo</v>
      </c>
      <c r="D658" s="21">
        <v>14010114</v>
      </c>
      <c r="E658" s="60">
        <v>1</v>
      </c>
      <c r="F658" s="62" t="s">
        <v>673</v>
      </c>
      <c r="G658" s="60" t="s">
        <v>656</v>
      </c>
      <c r="H658" s="49" t="s">
        <v>657</v>
      </c>
      <c r="I658" s="21"/>
      <c r="J658" s="48" t="s">
        <v>647</v>
      </c>
    </row>
    <row r="659" spans="1:11" ht="18" x14ac:dyDescent="0.4">
      <c r="A659" s="15"/>
      <c r="B659" s="11">
        <v>45562</v>
      </c>
      <c r="C659" s="14" t="s">
        <v>641</v>
      </c>
      <c r="D659" s="14" t="s">
        <v>650</v>
      </c>
      <c r="E659" s="14" t="s">
        <v>643</v>
      </c>
      <c r="F659" s="14" t="s">
        <v>651</v>
      </c>
      <c r="G659" s="14" t="s">
        <v>652</v>
      </c>
      <c r="H659" s="14" t="s">
        <v>653</v>
      </c>
      <c r="I659" s="14" t="s">
        <v>654</v>
      </c>
      <c r="J659" s="68" t="s">
        <v>647</v>
      </c>
    </row>
    <row r="660" spans="1:11" x14ac:dyDescent="0.25">
      <c r="A660" s="21"/>
      <c r="B660" s="21"/>
      <c r="C660" s="21" t="str">
        <f>VLOOKUP(D660,Hoja2!A:B,2,0)</f>
        <v>Corte Penal Internacional Y Otros Tribunales Ad Hoc</v>
      </c>
      <c r="D660" s="60">
        <v>12920003</v>
      </c>
      <c r="E660" s="60">
        <v>1</v>
      </c>
      <c r="F660" s="62" t="s">
        <v>1155</v>
      </c>
      <c r="G660" s="60" t="s">
        <v>656</v>
      </c>
      <c r="H660" s="49" t="s">
        <v>657</v>
      </c>
      <c r="I660" s="21"/>
      <c r="J660" s="48" t="s">
        <v>647</v>
      </c>
      <c r="K660" t="s">
        <v>658</v>
      </c>
    </row>
    <row r="661" spans="1:11" x14ac:dyDescent="0.25">
      <c r="A661" s="21"/>
      <c r="B661" s="21"/>
      <c r="C661" s="21" t="str">
        <f>VLOOKUP(D661,Hoja2!A:B,2,0)</f>
        <v>Tendencias Contemporáneas Del Derecho Administrativo</v>
      </c>
      <c r="D661" s="21">
        <v>12610030</v>
      </c>
      <c r="E661" s="60">
        <v>1</v>
      </c>
      <c r="F661" s="62" t="s">
        <v>773</v>
      </c>
      <c r="G661" s="60" t="s">
        <v>656</v>
      </c>
      <c r="H661" s="49" t="s">
        <v>657</v>
      </c>
      <c r="I661" s="21"/>
      <c r="J661" s="48" t="s">
        <v>647</v>
      </c>
      <c r="K661" t="s">
        <v>658</v>
      </c>
    </row>
    <row r="662" spans="1:11" x14ac:dyDescent="0.25">
      <c r="A662" s="21"/>
      <c r="B662" s="21"/>
      <c r="C662" s="21" t="str">
        <f>VLOOKUP(D662,Hoja2!A:B,2,0)</f>
        <v>Propiedad Intelectual, Comercio Y Ambiente</v>
      </c>
      <c r="D662" s="21">
        <v>12120011</v>
      </c>
      <c r="E662" s="60">
        <v>2</v>
      </c>
      <c r="F662" s="62" t="s">
        <v>974</v>
      </c>
      <c r="G662" s="60" t="s">
        <v>751</v>
      </c>
      <c r="H662" s="49" t="s">
        <v>716</v>
      </c>
      <c r="I662" s="21"/>
      <c r="J662" s="48" t="s">
        <v>647</v>
      </c>
      <c r="K662" t="s">
        <v>658</v>
      </c>
    </row>
    <row r="663" spans="1:11" x14ac:dyDescent="0.25">
      <c r="A663" s="21"/>
      <c r="B663" s="21"/>
      <c r="C663" s="21" t="str">
        <f>VLOOKUP(D663,Hoja2!A:B,2,0)</f>
        <v>Comercio Electrónico E Internet</v>
      </c>
      <c r="D663" s="21">
        <v>55520003</v>
      </c>
      <c r="E663" s="60">
        <v>1</v>
      </c>
      <c r="F663" s="62" t="s">
        <v>660</v>
      </c>
      <c r="G663" s="60" t="s">
        <v>656</v>
      </c>
      <c r="H663" s="49" t="s">
        <v>657</v>
      </c>
      <c r="I663" s="21"/>
      <c r="J663" s="48" t="s">
        <v>647</v>
      </c>
      <c r="K663" t="s">
        <v>658</v>
      </c>
    </row>
    <row r="664" spans="1:11" x14ac:dyDescent="0.25">
      <c r="A664" s="21"/>
      <c r="B664" s="21"/>
      <c r="C664" s="21" t="str">
        <f>VLOOKUP(D664,Hoja2!A:B,2,0)</f>
        <v>Inversiones Transfronterizas</v>
      </c>
      <c r="D664" s="21">
        <v>12420016</v>
      </c>
      <c r="E664" s="60">
        <v>1</v>
      </c>
      <c r="F664" s="62" t="s">
        <v>809</v>
      </c>
      <c r="G664" s="60" t="s">
        <v>656</v>
      </c>
      <c r="H664" s="49" t="s">
        <v>657</v>
      </c>
      <c r="I664" s="21"/>
      <c r="J664" s="48" t="s">
        <v>647</v>
      </c>
    </row>
    <row r="665" spans="1:11" x14ac:dyDescent="0.25">
      <c r="A665" s="21"/>
      <c r="B665" s="21"/>
      <c r="C665" s="21" t="str">
        <f>VLOOKUP(D665,Hoja2!A:B,2,0)</f>
        <v>Régimen Jurídico De La Contratación Estatal Nacional E Internacional</v>
      </c>
      <c r="D665" s="21">
        <v>11520007</v>
      </c>
      <c r="E665" s="60">
        <v>3</v>
      </c>
      <c r="F665" s="62" t="s">
        <v>990</v>
      </c>
      <c r="G665" s="60" t="s">
        <v>751</v>
      </c>
      <c r="H665" s="49" t="s">
        <v>680</v>
      </c>
      <c r="I665" s="21"/>
      <c r="J665" s="48" t="s">
        <v>647</v>
      </c>
    </row>
    <row r="666" spans="1:11" x14ac:dyDescent="0.25">
      <c r="A666" s="21"/>
      <c r="B666" s="21"/>
      <c r="C666" s="21" t="str">
        <f>VLOOKUP(D666,Hoja2!A:B,2,0)</f>
        <v>Medidas De Defensa Comercial Y Barreras Al Comercio Internacional Y Medidas De Defensa Comercial</v>
      </c>
      <c r="D666" s="21">
        <v>12720007</v>
      </c>
      <c r="E666" s="60">
        <v>2</v>
      </c>
      <c r="F666" s="62" t="s">
        <v>1156</v>
      </c>
      <c r="G666" s="60" t="s">
        <v>751</v>
      </c>
      <c r="H666" s="49" t="s">
        <v>674</v>
      </c>
      <c r="I666" s="21"/>
      <c r="J666" s="48" t="s">
        <v>647</v>
      </c>
    </row>
    <row r="667" spans="1:11" x14ac:dyDescent="0.25">
      <c r="A667" s="21"/>
      <c r="B667" s="21"/>
      <c r="C667" s="21" t="str">
        <f>VLOOKUP(D667,Hoja2!A:B,2,0)</f>
        <v>Teoría General Y Constitucional</v>
      </c>
      <c r="D667" s="21">
        <v>11820001</v>
      </c>
      <c r="E667" s="60">
        <v>1</v>
      </c>
      <c r="F667" s="62" t="s">
        <v>837</v>
      </c>
      <c r="G667" s="60" t="s">
        <v>656</v>
      </c>
      <c r="H667" s="49" t="s">
        <v>657</v>
      </c>
      <c r="I667" s="21"/>
      <c r="J667" s="48" t="s">
        <v>647</v>
      </c>
    </row>
    <row r="668" spans="1:11" x14ac:dyDescent="0.25">
      <c r="A668" s="21"/>
      <c r="B668" s="21"/>
      <c r="C668" s="21" t="str">
        <f>VLOOKUP(D668,Hoja2!A:B,2,0)</f>
        <v>Exportación, Depósito, Tránsito Y Régimen Operativo De Las Exportaciones.</v>
      </c>
      <c r="D668" s="21">
        <v>12720004</v>
      </c>
      <c r="E668" s="60">
        <v>1</v>
      </c>
      <c r="F668" s="62" t="s">
        <v>1157</v>
      </c>
      <c r="G668" s="60" t="s">
        <v>656</v>
      </c>
      <c r="H668" s="49" t="s">
        <v>657</v>
      </c>
      <c r="I668" s="21"/>
      <c r="J668" s="48" t="s">
        <v>647</v>
      </c>
    </row>
    <row r="669" spans="1:11" x14ac:dyDescent="0.25">
      <c r="A669" s="21"/>
      <c r="B669" s="21"/>
      <c r="C669" s="21" t="str">
        <f>VLOOKUP(D669,Hoja2!A:B,2,0)</f>
        <v>Derecho Policivo</v>
      </c>
      <c r="D669" s="21">
        <v>11720010</v>
      </c>
      <c r="E669" s="60">
        <v>2</v>
      </c>
      <c r="F669" s="62" t="s">
        <v>1158</v>
      </c>
      <c r="G669" s="60" t="s">
        <v>656</v>
      </c>
      <c r="H669" s="49" t="s">
        <v>672</v>
      </c>
      <c r="I669" s="21"/>
      <c r="J669" s="48" t="s">
        <v>647</v>
      </c>
    </row>
    <row r="670" spans="1:11" ht="18" x14ac:dyDescent="0.4">
      <c r="A670" s="15"/>
      <c r="B670" s="11">
        <v>45565</v>
      </c>
      <c r="C670" s="14" t="s">
        <v>641</v>
      </c>
      <c r="D670" s="14" t="s">
        <v>650</v>
      </c>
      <c r="E670" s="14" t="s">
        <v>643</v>
      </c>
      <c r="F670" s="14" t="s">
        <v>651</v>
      </c>
      <c r="G670" s="14" t="s">
        <v>652</v>
      </c>
      <c r="H670" s="14" t="s">
        <v>653</v>
      </c>
      <c r="I670" s="14" t="s">
        <v>654</v>
      </c>
      <c r="J670" s="68" t="s">
        <v>647</v>
      </c>
    </row>
    <row r="671" spans="1:11" x14ac:dyDescent="0.25">
      <c r="A671" s="21"/>
      <c r="B671" s="21"/>
      <c r="C671" s="21" t="str">
        <f>VLOOKUP(D671,Hoja2!A:B,2,0)</f>
        <v>Litigio Estratégico (Acciones Populares, De Grupo Y De Cumplimiento)</v>
      </c>
      <c r="D671" s="60">
        <v>11520008</v>
      </c>
      <c r="E671" s="60">
        <v>4</v>
      </c>
      <c r="F671" s="62" t="s">
        <v>1161</v>
      </c>
      <c r="G671" s="60" t="s">
        <v>656</v>
      </c>
      <c r="H671" s="49" t="s">
        <v>672</v>
      </c>
      <c r="I671" s="21"/>
      <c r="J671" s="48" t="s">
        <v>647</v>
      </c>
      <c r="K671" t="s">
        <v>658</v>
      </c>
    </row>
    <row r="672" spans="1:11" x14ac:dyDescent="0.25">
      <c r="A672" s="21"/>
      <c r="B672" s="21"/>
      <c r="C672" s="21" t="str">
        <f>VLOOKUP(D672,Hoja2!A:B,2,0)</f>
        <v>Regulación Del Comercio Internacional (Omc, Oma, Acuerdos Comerciales Preferenciales, Can Y Acuerdos</v>
      </c>
      <c r="D672" s="21">
        <v>12720011</v>
      </c>
      <c r="E672" s="60">
        <v>2</v>
      </c>
      <c r="F672" s="62" t="s">
        <v>1159</v>
      </c>
      <c r="G672" s="21" t="s">
        <v>656</v>
      </c>
      <c r="H672" s="49" t="s">
        <v>674</v>
      </c>
      <c r="I672" s="21"/>
      <c r="J672" s="48" t="s">
        <v>647</v>
      </c>
    </row>
    <row r="673" spans="1:11" x14ac:dyDescent="0.25">
      <c r="A673" s="21"/>
      <c r="B673" s="21"/>
      <c r="C673" s="21" t="str">
        <f>VLOOKUP(D673,Hoja2!A:B,2,0)</f>
        <v>Responsabilidad Extracontractual Del Estado</v>
      </c>
      <c r="D673" s="21">
        <v>11520013</v>
      </c>
      <c r="E673" s="60">
        <v>5</v>
      </c>
      <c r="F673" s="62" t="s">
        <v>1162</v>
      </c>
      <c r="G673" s="52" t="s">
        <v>751</v>
      </c>
      <c r="H673" s="50" t="s">
        <v>657</v>
      </c>
      <c r="I673" s="21"/>
      <c r="J673" s="51" t="s">
        <v>647</v>
      </c>
    </row>
    <row r="674" spans="1:11" ht="18" x14ac:dyDescent="0.4">
      <c r="A674" s="15"/>
      <c r="B674" s="11">
        <v>45567</v>
      </c>
      <c r="C674" s="14" t="s">
        <v>641</v>
      </c>
      <c r="D674" s="14" t="s">
        <v>650</v>
      </c>
      <c r="E674" s="14" t="s">
        <v>643</v>
      </c>
      <c r="F674" s="14" t="s">
        <v>651</v>
      </c>
      <c r="G674" s="14" t="s">
        <v>652</v>
      </c>
      <c r="H674" s="14" t="s">
        <v>653</v>
      </c>
      <c r="I674" s="14" t="s">
        <v>654</v>
      </c>
      <c r="J674" s="68" t="s">
        <v>647</v>
      </c>
    </row>
    <row r="675" spans="1:11" x14ac:dyDescent="0.25">
      <c r="A675" s="21"/>
      <c r="B675" s="21"/>
      <c r="C675" s="21" t="str">
        <f>VLOOKUP(D675,Hoja2!A:B,2,0)</f>
        <v>Contratación De Intermediación</v>
      </c>
      <c r="D675" s="60">
        <v>55920013</v>
      </c>
      <c r="E675" s="60">
        <v>1</v>
      </c>
      <c r="F675" s="62" t="s">
        <v>811</v>
      </c>
      <c r="G675" s="62" t="s">
        <v>656</v>
      </c>
      <c r="H675" s="49" t="s">
        <v>657</v>
      </c>
      <c r="I675" s="21"/>
      <c r="J675" s="48" t="s">
        <v>647</v>
      </c>
      <c r="K675" t="s">
        <v>658</v>
      </c>
    </row>
    <row r="676" spans="1:11" x14ac:dyDescent="0.25">
      <c r="A676" s="21"/>
      <c r="B676" s="21"/>
      <c r="C676" s="21" t="str">
        <f>VLOOKUP(D676,Hoja2!A:B,2,0)</f>
        <v>Justicia Transicional Y Procesos Especiales</v>
      </c>
      <c r="D676" s="60">
        <v>35810005</v>
      </c>
      <c r="E676" s="60">
        <v>1</v>
      </c>
      <c r="F676" s="62" t="s">
        <v>1163</v>
      </c>
      <c r="G676" s="62" t="s">
        <v>656</v>
      </c>
      <c r="H676" s="49" t="s">
        <v>657</v>
      </c>
      <c r="I676" s="21"/>
      <c r="J676" s="48" t="s">
        <v>647</v>
      </c>
    </row>
    <row r="677" spans="1:11" x14ac:dyDescent="0.25">
      <c r="A677" s="21"/>
      <c r="B677" s="21"/>
      <c r="C677" s="21" t="str">
        <f>VLOOKUP(D677,Hoja2!A:B,2,0)</f>
        <v>Derecho Ambiental Internacional</v>
      </c>
      <c r="D677" s="60">
        <v>12920005</v>
      </c>
      <c r="E677" s="60">
        <v>1</v>
      </c>
      <c r="F677" s="62" t="s">
        <v>1165</v>
      </c>
      <c r="G677" s="62" t="s">
        <v>656</v>
      </c>
      <c r="H677" s="50" t="s">
        <v>657</v>
      </c>
      <c r="I677" s="21"/>
      <c r="J677" s="51" t="s">
        <v>647</v>
      </c>
    </row>
    <row r="678" spans="1:11" x14ac:dyDescent="0.25">
      <c r="A678" s="21"/>
      <c r="B678" s="21"/>
      <c r="C678" s="21" t="str">
        <f>VLOOKUP(D678,Hoja2!A:B,2,0)</f>
        <v>Función Pública Y Ética Del Servidor</v>
      </c>
      <c r="D678" s="60">
        <v>11520016</v>
      </c>
      <c r="E678" s="60">
        <v>1</v>
      </c>
      <c r="F678" s="62" t="s">
        <v>1166</v>
      </c>
      <c r="G678" s="62" t="s">
        <v>656</v>
      </c>
      <c r="H678" s="50" t="s">
        <v>657</v>
      </c>
      <c r="I678" s="21"/>
      <c r="J678" s="51" t="s">
        <v>647</v>
      </c>
    </row>
    <row r="679" spans="1:11" x14ac:dyDescent="0.25">
      <c r="A679" s="21"/>
      <c r="B679" s="21"/>
      <c r="C679" s="21" t="str">
        <f>VLOOKUP(D679,Hoja2!A:B,2,0)</f>
        <v>Impuestos Municipales</v>
      </c>
      <c r="D679" s="60">
        <v>11820009</v>
      </c>
      <c r="E679" s="60">
        <v>1</v>
      </c>
      <c r="F679" s="62" t="s">
        <v>879</v>
      </c>
      <c r="G679" s="62" t="s">
        <v>656</v>
      </c>
      <c r="H679" s="50" t="s">
        <v>657</v>
      </c>
      <c r="I679" s="21"/>
      <c r="J679" s="51" t="s">
        <v>647</v>
      </c>
    </row>
    <row r="680" spans="1:11" x14ac:dyDescent="0.25">
      <c r="A680" s="21"/>
      <c r="B680" s="21"/>
      <c r="C680" s="21" t="str">
        <f>VLOOKUP(D680,Hoja2!A:B,2,0)</f>
        <v>Normas Internacionales Del Trabajo Y Derecho Laboral Comparado</v>
      </c>
      <c r="D680" s="60">
        <v>81020003</v>
      </c>
      <c r="E680" s="60">
        <v>1</v>
      </c>
      <c r="F680" s="62" t="s">
        <v>671</v>
      </c>
      <c r="G680" s="62" t="s">
        <v>656</v>
      </c>
      <c r="H680" s="50" t="s">
        <v>657</v>
      </c>
      <c r="I680" s="21"/>
      <c r="J680" s="51" t="s">
        <v>647</v>
      </c>
    </row>
    <row r="681" spans="1:11" x14ac:dyDescent="0.25">
      <c r="A681" s="21"/>
      <c r="B681" s="21"/>
      <c r="C681" s="21" t="str">
        <f>VLOOKUP(D681,Hoja2!A:B,2,0)</f>
        <v>Contratos De Consumo</v>
      </c>
      <c r="D681" s="21">
        <v>55920010</v>
      </c>
      <c r="E681" s="60">
        <v>2</v>
      </c>
      <c r="F681" s="62" t="s">
        <v>806</v>
      </c>
      <c r="G681" s="62" t="s">
        <v>751</v>
      </c>
      <c r="H681" s="50" t="s">
        <v>672</v>
      </c>
      <c r="I681" s="21"/>
      <c r="J681" s="51" t="s">
        <v>647</v>
      </c>
    </row>
    <row r="682" spans="1:11" x14ac:dyDescent="0.25">
      <c r="A682" s="21"/>
      <c r="B682" s="21"/>
      <c r="C682" s="21" t="str">
        <f>VLOOKUP(D682,Hoja2!A:B,2,0)</f>
        <v>Principios Constitucionales Y Legales Del Derecho Del Trabajo</v>
      </c>
      <c r="D682" s="21">
        <v>81020001</v>
      </c>
      <c r="E682" s="60">
        <v>2</v>
      </c>
      <c r="F682" s="62" t="s">
        <v>1123</v>
      </c>
      <c r="G682" s="62" t="s">
        <v>656</v>
      </c>
      <c r="H682" s="50" t="s">
        <v>678</v>
      </c>
      <c r="I682" s="21"/>
      <c r="J682" s="51" t="s">
        <v>647</v>
      </c>
      <c r="K682" s="16" t="s">
        <v>658</v>
      </c>
    </row>
    <row r="683" spans="1:11" ht="18" x14ac:dyDescent="0.4">
      <c r="A683" s="15"/>
      <c r="B683" s="11">
        <v>45569</v>
      </c>
      <c r="C683" s="14" t="s">
        <v>641</v>
      </c>
      <c r="D683" s="14" t="s">
        <v>650</v>
      </c>
      <c r="E683" s="14" t="s">
        <v>643</v>
      </c>
      <c r="F683" s="14" t="s">
        <v>651</v>
      </c>
      <c r="G683" s="14" t="s">
        <v>652</v>
      </c>
      <c r="H683" s="14" t="s">
        <v>653</v>
      </c>
      <c r="I683" s="14" t="s">
        <v>654</v>
      </c>
      <c r="J683" s="68" t="s">
        <v>647</v>
      </c>
    </row>
    <row r="684" spans="1:11" x14ac:dyDescent="0.25">
      <c r="A684" s="21"/>
      <c r="B684" s="21"/>
      <c r="C684" s="21" t="str">
        <f>VLOOKUP(D684,Hoja2!A:B,2,0)</f>
        <v>Derecho De Sociedades</v>
      </c>
      <c r="D684" s="21">
        <v>12420002</v>
      </c>
      <c r="E684" s="60">
        <v>2</v>
      </c>
      <c r="F684" s="62" t="s">
        <v>1167</v>
      </c>
      <c r="G684" s="62" t="s">
        <v>656</v>
      </c>
      <c r="H684" s="49" t="s">
        <v>657</v>
      </c>
      <c r="I684" s="21"/>
      <c r="J684" s="48" t="s">
        <v>647</v>
      </c>
      <c r="K684" t="s">
        <v>658</v>
      </c>
    </row>
    <row r="685" spans="1:11" x14ac:dyDescent="0.25">
      <c r="A685" s="21"/>
      <c r="B685" s="21"/>
      <c r="C685" s="21" t="str">
        <f>VLOOKUP(D685,Hoja2!A:B,2,0)</f>
        <v>Jurisdicción Y Competencia</v>
      </c>
      <c r="D685" s="21">
        <v>11720002</v>
      </c>
      <c r="E685" s="60">
        <v>2</v>
      </c>
      <c r="F685" s="62" t="s">
        <v>779</v>
      </c>
      <c r="G685" s="62" t="s">
        <v>656</v>
      </c>
      <c r="H685" s="49" t="s">
        <v>678</v>
      </c>
      <c r="I685" s="21"/>
      <c r="J685" s="48" t="s">
        <v>647</v>
      </c>
      <c r="K685" t="s">
        <v>658</v>
      </c>
    </row>
    <row r="686" spans="1:11" x14ac:dyDescent="0.25">
      <c r="A686" s="21"/>
      <c r="B686" s="21"/>
      <c r="C686" s="21" t="str">
        <f>VLOOKUP(D686,Hoja2!A:B,2,0)</f>
        <v>Responsabilidad Y Procesos Sancionatorios Ambientales (Civil, Administrativos Y Penales)</v>
      </c>
      <c r="D686" s="21">
        <v>12120013</v>
      </c>
      <c r="E686" s="60">
        <v>1</v>
      </c>
      <c r="F686" s="62" t="s">
        <v>1093</v>
      </c>
      <c r="G686" s="62" t="s">
        <v>656</v>
      </c>
      <c r="H686" s="49" t="s">
        <v>657</v>
      </c>
      <c r="I686" s="21"/>
      <c r="J686" s="48" t="s">
        <v>647</v>
      </c>
    </row>
    <row r="687" spans="1:11" x14ac:dyDescent="0.25">
      <c r="A687" s="21"/>
      <c r="B687" s="21"/>
      <c r="C687" s="21" t="str">
        <f>VLOOKUP(D687,Hoja2!A:B,2,0)</f>
        <v>Procedimiento Y Proceso Aduanero: Parte General Las Declaraciones Aduaneras, Procedimiento Aduanero</v>
      </c>
      <c r="D687" s="21">
        <v>12720009</v>
      </c>
      <c r="E687" s="60">
        <v>2</v>
      </c>
      <c r="F687" s="62" t="s">
        <v>1168</v>
      </c>
      <c r="G687" s="62" t="s">
        <v>656</v>
      </c>
      <c r="H687" s="49" t="s">
        <v>674</v>
      </c>
      <c r="I687" s="21"/>
      <c r="J687" s="48" t="s">
        <v>647</v>
      </c>
    </row>
    <row r="688" spans="1:11" ht="18" x14ac:dyDescent="0.4">
      <c r="A688" s="15"/>
      <c r="B688" s="11">
        <v>45572</v>
      </c>
      <c r="C688" s="14" t="s">
        <v>641</v>
      </c>
      <c r="D688" s="14" t="s">
        <v>650</v>
      </c>
      <c r="E688" s="14" t="s">
        <v>643</v>
      </c>
      <c r="F688" s="14" t="s">
        <v>651</v>
      </c>
      <c r="G688" s="14" t="s">
        <v>652</v>
      </c>
      <c r="H688" s="14" t="s">
        <v>653</v>
      </c>
      <c r="I688" s="14" t="s">
        <v>654</v>
      </c>
      <c r="J688" s="68" t="s">
        <v>647</v>
      </c>
    </row>
    <row r="689" spans="1:11" x14ac:dyDescent="0.25">
      <c r="A689" s="21"/>
      <c r="B689" s="21"/>
      <c r="C689" s="21" t="str">
        <f>VLOOKUP(D689,Hoja2!A:B,2,0)</f>
        <v>Terminación De Contratos</v>
      </c>
      <c r="D689" s="60">
        <v>55920011</v>
      </c>
      <c r="E689" s="60">
        <v>1</v>
      </c>
      <c r="F689" s="62" t="s">
        <v>1090</v>
      </c>
      <c r="G689" s="62" t="s">
        <v>656</v>
      </c>
      <c r="H689" s="49" t="s">
        <v>657</v>
      </c>
      <c r="I689" s="21"/>
      <c r="J689" s="48" t="s">
        <v>647</v>
      </c>
      <c r="K689" t="s">
        <v>658</v>
      </c>
    </row>
    <row r="690" spans="1:11" x14ac:dyDescent="0.25">
      <c r="A690" s="21"/>
      <c r="B690" s="21"/>
      <c r="C690" s="21" t="str">
        <f>VLOOKUP(D690,Hoja2!A:B,2,0)</f>
        <v>Organización, Modernización y Dataficación De La Administración Pública</v>
      </c>
      <c r="D690" s="60">
        <v>11520005</v>
      </c>
      <c r="E690" s="60">
        <v>1</v>
      </c>
      <c r="F690" s="62" t="s">
        <v>1169</v>
      </c>
      <c r="G690" s="62" t="s">
        <v>656</v>
      </c>
      <c r="H690" s="49" t="s">
        <v>657</v>
      </c>
      <c r="I690" s="21"/>
      <c r="J690" s="48" t="s">
        <v>647</v>
      </c>
      <c r="K690" t="s">
        <v>658</v>
      </c>
    </row>
    <row r="691" spans="1:11" x14ac:dyDescent="0.25">
      <c r="A691" s="21"/>
      <c r="B691" s="21"/>
      <c r="C691" s="21" t="str">
        <f>VLOOKUP(D691,Hoja2!A:B,2,0)</f>
        <v>Principios Constitucionales Y Sina (Política E Institucionalidad Ambiental)</v>
      </c>
      <c r="D691" s="60">
        <v>12120007</v>
      </c>
      <c r="E691" s="60">
        <v>1</v>
      </c>
      <c r="F691" s="62" t="s">
        <v>789</v>
      </c>
      <c r="G691" s="62" t="s">
        <v>656</v>
      </c>
      <c r="H691" s="49" t="s">
        <v>657</v>
      </c>
      <c r="I691" s="21"/>
      <c r="J691" s="48" t="s">
        <v>647</v>
      </c>
      <c r="K691" t="s">
        <v>658</v>
      </c>
    </row>
    <row r="692" spans="1:11" x14ac:dyDescent="0.25">
      <c r="A692" s="21"/>
      <c r="B692" s="21"/>
      <c r="C692" s="21" t="str">
        <f>VLOOKUP(D692,Hoja2!A:B,2,0)</f>
        <v>Derecho Procesal Administrativo Y Arbitraje </v>
      </c>
      <c r="D692" s="60">
        <v>11520015</v>
      </c>
      <c r="E692" s="60">
        <v>1</v>
      </c>
      <c r="F692" s="62" t="s">
        <v>763</v>
      </c>
      <c r="G692" s="62" t="s">
        <v>656</v>
      </c>
      <c r="H692" s="49" t="s">
        <v>657</v>
      </c>
      <c r="I692" s="21"/>
      <c r="J692" s="48" t="s">
        <v>647</v>
      </c>
      <c r="K692" t="s">
        <v>658</v>
      </c>
    </row>
    <row r="693" spans="1:11" x14ac:dyDescent="0.25">
      <c r="A693" s="21"/>
      <c r="B693" s="21"/>
      <c r="C693" s="21" t="str">
        <f>VLOOKUP(D693,Hoja2!A:B,2,0)</f>
        <v>Gobierno Digital</v>
      </c>
      <c r="D693" s="21">
        <v>11520018</v>
      </c>
      <c r="E693" s="60">
        <v>1</v>
      </c>
      <c r="F693" s="62" t="s">
        <v>1137</v>
      </c>
      <c r="G693" s="62" t="s">
        <v>656</v>
      </c>
      <c r="H693" s="50" t="s">
        <v>657</v>
      </c>
      <c r="I693" s="21"/>
      <c r="J693" s="51" t="s">
        <v>647</v>
      </c>
      <c r="K693" s="16" t="s">
        <v>658</v>
      </c>
    </row>
    <row r="694" spans="1:11" ht="18" x14ac:dyDescent="0.4">
      <c r="A694" s="15"/>
      <c r="B694" s="11">
        <v>45574</v>
      </c>
      <c r="C694" s="14" t="s">
        <v>641</v>
      </c>
      <c r="D694" s="14" t="s">
        <v>650</v>
      </c>
      <c r="E694" s="14" t="s">
        <v>643</v>
      </c>
      <c r="F694" s="14" t="s">
        <v>651</v>
      </c>
      <c r="G694" s="14" t="s">
        <v>652</v>
      </c>
      <c r="H694" s="14" t="s">
        <v>653</v>
      </c>
      <c r="I694" s="14" t="s">
        <v>654</v>
      </c>
      <c r="J694" s="68" t="s">
        <v>647</v>
      </c>
    </row>
    <row r="695" spans="1:11" x14ac:dyDescent="0.25">
      <c r="A695" s="21"/>
      <c r="B695" s="21"/>
      <c r="C695" s="21" t="str">
        <f>VLOOKUP(D695,Hoja2!A:B,2,0)</f>
        <v>Planeación Tributaria</v>
      </c>
      <c r="D695" s="60">
        <v>33610004</v>
      </c>
      <c r="E695" s="60">
        <v>1</v>
      </c>
      <c r="F695" s="62" t="s">
        <v>906</v>
      </c>
      <c r="G695" s="62" t="s">
        <v>656</v>
      </c>
      <c r="H695" s="49" t="s">
        <v>657</v>
      </c>
      <c r="I695" s="21"/>
      <c r="J695" s="48" t="s">
        <v>647</v>
      </c>
      <c r="K695" t="s">
        <v>658</v>
      </c>
    </row>
    <row r="696" spans="1:11" x14ac:dyDescent="0.25">
      <c r="A696" s="21"/>
      <c r="B696" s="21"/>
      <c r="C696" s="21" t="str">
        <f>VLOOKUP(D696,Hoja2!A:B,2,0)</f>
        <v>Control Fiscal Micro</v>
      </c>
      <c r="D696" s="21">
        <v>50620011</v>
      </c>
      <c r="E696" s="60">
        <v>1</v>
      </c>
      <c r="F696" s="62" t="s">
        <v>973</v>
      </c>
      <c r="G696" s="62" t="s">
        <v>656</v>
      </c>
      <c r="H696" s="49" t="s">
        <v>657</v>
      </c>
      <c r="I696" s="21"/>
      <c r="J696" s="48" t="s">
        <v>647</v>
      </c>
    </row>
    <row r="697" spans="1:11" x14ac:dyDescent="0.25">
      <c r="A697" s="21"/>
      <c r="B697" s="21"/>
      <c r="C697" s="21" t="str">
        <f>VLOOKUP(D697,Hoja2!A:B,2,0)</f>
        <v>Jurisprudencia En Derecho Laboral Y En Seguridad Social</v>
      </c>
      <c r="D697" s="21">
        <v>81020012</v>
      </c>
      <c r="E697" s="60">
        <v>3</v>
      </c>
      <c r="F697" s="62" t="s">
        <v>1171</v>
      </c>
      <c r="G697" s="62" t="s">
        <v>751</v>
      </c>
      <c r="H697" s="49" t="s">
        <v>672</v>
      </c>
      <c r="I697" s="21"/>
      <c r="J697" s="48" t="s">
        <v>647</v>
      </c>
    </row>
    <row r="698" spans="1:11" x14ac:dyDescent="0.25">
      <c r="A698" s="21"/>
      <c r="B698" s="21"/>
      <c r="C698" s="21" t="str">
        <f>VLOOKUP(D698,Hoja2!A:B,2,0)</f>
        <v>Teoría Del Derecho De Accion Y Del Acto Jurídico Procesal</v>
      </c>
      <c r="D698" s="21">
        <v>11720003</v>
      </c>
      <c r="E698" s="60">
        <v>3</v>
      </c>
      <c r="F698" s="62" t="s">
        <v>1172</v>
      </c>
      <c r="G698" s="62" t="s">
        <v>656</v>
      </c>
      <c r="H698" s="49" t="s">
        <v>657</v>
      </c>
      <c r="I698" s="21"/>
      <c r="J698" s="48" t="s">
        <v>647</v>
      </c>
    </row>
    <row r="699" spans="1:11" x14ac:dyDescent="0.25">
      <c r="A699" s="21"/>
      <c r="B699" s="21"/>
      <c r="C699" s="21" t="str">
        <f>VLOOKUP(D699,Hoja2!A:B,2,0)</f>
        <v>Gobierno Corporativo</v>
      </c>
      <c r="D699" s="21">
        <v>33610007</v>
      </c>
      <c r="E699" s="60">
        <v>1</v>
      </c>
      <c r="F699" s="62" t="s">
        <v>825</v>
      </c>
      <c r="G699" s="62" t="s">
        <v>656</v>
      </c>
      <c r="H699" s="49" t="s">
        <v>657</v>
      </c>
      <c r="I699" s="21"/>
      <c r="J699" s="48" t="s">
        <v>647</v>
      </c>
    </row>
    <row r="700" spans="1:11" ht="18" x14ac:dyDescent="0.4">
      <c r="A700" s="15"/>
      <c r="B700" s="11">
        <v>45576</v>
      </c>
      <c r="C700" s="14" t="s">
        <v>641</v>
      </c>
      <c r="D700" s="14" t="s">
        <v>650</v>
      </c>
      <c r="E700" s="14" t="s">
        <v>643</v>
      </c>
      <c r="F700" s="14" t="s">
        <v>651</v>
      </c>
      <c r="G700" s="14" t="s">
        <v>652</v>
      </c>
      <c r="H700" s="14" t="s">
        <v>653</v>
      </c>
      <c r="I700" s="14" t="s">
        <v>654</v>
      </c>
      <c r="J700" s="14" t="s">
        <v>647</v>
      </c>
    </row>
    <row r="701" spans="1:11" x14ac:dyDescent="0.25">
      <c r="A701" s="21"/>
      <c r="B701" s="21"/>
      <c r="C701" s="21" t="str">
        <f>VLOOKUP(D701,Hoja2!A:B,2,0)</f>
        <v>Función Ejecutiva Y Régimen De Excepciones</v>
      </c>
      <c r="D701" s="52">
        <v>55420016</v>
      </c>
      <c r="E701" s="60">
        <v>1</v>
      </c>
      <c r="F701" s="62" t="s">
        <v>763</v>
      </c>
      <c r="G701" s="62" t="s">
        <v>656</v>
      </c>
      <c r="H701" s="49" t="s">
        <v>657</v>
      </c>
      <c r="I701" s="21"/>
      <c r="J701" s="48" t="s">
        <v>647</v>
      </c>
      <c r="K701" t="s">
        <v>658</v>
      </c>
    </row>
    <row r="702" spans="1:11" x14ac:dyDescent="0.25">
      <c r="A702" s="21"/>
      <c r="B702" s="21"/>
      <c r="C702" s="21" t="str">
        <f>VLOOKUP(D702,Hoja2!A:B,2,0)</f>
        <v>Principales Tipos De Contratos Estatales</v>
      </c>
      <c r="D702" s="21">
        <v>55920009</v>
      </c>
      <c r="E702" s="60">
        <v>1</v>
      </c>
      <c r="F702" s="62" t="s">
        <v>873</v>
      </c>
      <c r="G702" s="62" t="s">
        <v>656</v>
      </c>
      <c r="H702" s="49" t="s">
        <v>657</v>
      </c>
      <c r="I702" s="21"/>
      <c r="J702" s="48" t="s">
        <v>647</v>
      </c>
      <c r="K702" t="s">
        <v>658</v>
      </c>
    </row>
    <row r="703" spans="1:11" x14ac:dyDescent="0.25">
      <c r="A703" s="21"/>
      <c r="B703" s="21"/>
      <c r="C703" s="21" t="str">
        <f>VLOOKUP(D703,Hoja2!A:B,2,0)</f>
        <v>Derecho Internacional De Familia</v>
      </c>
      <c r="D703" s="21">
        <v>40320010</v>
      </c>
      <c r="E703" s="60">
        <v>1</v>
      </c>
      <c r="F703" s="62" t="s">
        <v>922</v>
      </c>
      <c r="G703" s="62" t="s">
        <v>656</v>
      </c>
      <c r="H703" s="49" t="s">
        <v>657</v>
      </c>
      <c r="I703" s="21"/>
      <c r="J703" s="48" t="s">
        <v>647</v>
      </c>
      <c r="K703" t="s">
        <v>658</v>
      </c>
    </row>
    <row r="704" spans="1:11" x14ac:dyDescent="0.25">
      <c r="A704" s="21"/>
      <c r="B704" s="21"/>
      <c r="C704" s="21" t="str">
        <f>VLOOKUP(D704,Hoja2!A:B,2,0)</f>
        <v>Normas Internacionales Del Trabajo Y Derecho Laboral Comparado</v>
      </c>
      <c r="D704" s="52">
        <v>81020003</v>
      </c>
      <c r="E704" s="60">
        <v>2</v>
      </c>
      <c r="F704" s="62" t="s">
        <v>1173</v>
      </c>
      <c r="G704" s="62" t="s">
        <v>656</v>
      </c>
      <c r="H704" s="49" t="s">
        <v>678</v>
      </c>
      <c r="I704" s="21"/>
      <c r="J704" s="48" t="s">
        <v>647</v>
      </c>
      <c r="K704" t="s">
        <v>658</v>
      </c>
    </row>
    <row r="705" spans="1:11" x14ac:dyDescent="0.25">
      <c r="A705" s="21"/>
      <c r="B705" s="21"/>
      <c r="C705" s="21" t="str">
        <f>VLOOKUP(D705,Hoja2!A:B,2,0)</f>
        <v>Hacienda Pública De La Contratación Estatal. Presupuesto: Principios</v>
      </c>
      <c r="D705" s="21">
        <v>12820006</v>
      </c>
      <c r="E705" s="60">
        <v>1</v>
      </c>
      <c r="F705" s="62" t="s">
        <v>1174</v>
      </c>
      <c r="G705" s="62" t="s">
        <v>656</v>
      </c>
      <c r="H705" s="50" t="s">
        <v>657</v>
      </c>
      <c r="I705" s="21"/>
      <c r="J705" s="51" t="s">
        <v>647</v>
      </c>
    </row>
    <row r="706" spans="1:11" x14ac:dyDescent="0.25">
      <c r="A706" s="21"/>
      <c r="B706" s="21"/>
      <c r="C706" s="21" t="str">
        <f>VLOOKUP(D706,Hoja2!A:B,2,0)</f>
        <v>Función Pública Y Ética Del Servidor</v>
      </c>
      <c r="D706" s="21">
        <v>11520016</v>
      </c>
      <c r="E706" s="60">
        <v>3</v>
      </c>
      <c r="F706" s="62" t="s">
        <v>702</v>
      </c>
      <c r="G706" s="62" t="s">
        <v>751</v>
      </c>
      <c r="H706" s="50" t="s">
        <v>657</v>
      </c>
      <c r="I706" s="21"/>
      <c r="J706" s="51" t="s">
        <v>647</v>
      </c>
    </row>
    <row r="707" spans="1:11" x14ac:dyDescent="0.25">
      <c r="A707" s="21"/>
      <c r="B707" s="21"/>
      <c r="C707" s="21" t="str">
        <f>VLOOKUP(D707,Hoja2!A:B,2,0)</f>
        <v>Función Pública Del Urbanismo Y Actos Administrativos Urbanos</v>
      </c>
      <c r="D707" s="21">
        <v>93520004</v>
      </c>
      <c r="E707" s="60">
        <v>1</v>
      </c>
      <c r="F707" s="62" t="s">
        <v>1175</v>
      </c>
      <c r="G707" s="62" t="s">
        <v>656</v>
      </c>
      <c r="H707" s="49" t="s">
        <v>670</v>
      </c>
      <c r="I707" s="21"/>
      <c r="J707" s="48" t="s">
        <v>647</v>
      </c>
    </row>
    <row r="708" spans="1:11" x14ac:dyDescent="0.25">
      <c r="A708" s="21"/>
      <c r="B708" s="21"/>
      <c r="C708" s="21" t="str">
        <f>VLOOKUP(D708,Hoja2!A:B,2,0)</f>
        <v>Relaciones Humanas Durante El Ciclo De Vida</v>
      </c>
      <c r="D708" s="21">
        <v>40910003</v>
      </c>
      <c r="E708" s="60">
        <v>1</v>
      </c>
      <c r="F708" s="62" t="s">
        <v>1176</v>
      </c>
      <c r="G708" s="62" t="s">
        <v>656</v>
      </c>
      <c r="H708" s="50" t="s">
        <v>657</v>
      </c>
      <c r="I708" s="21"/>
      <c r="J708" s="51" t="s">
        <v>647</v>
      </c>
    </row>
    <row r="709" spans="1:11" ht="18" x14ac:dyDescent="0.4">
      <c r="A709" s="15"/>
      <c r="B709" s="11">
        <v>45581</v>
      </c>
      <c r="C709" s="14" t="s">
        <v>641</v>
      </c>
      <c r="D709" s="14" t="s">
        <v>650</v>
      </c>
      <c r="E709" s="14" t="s">
        <v>643</v>
      </c>
      <c r="F709" s="14" t="s">
        <v>651</v>
      </c>
      <c r="G709" s="14" t="s">
        <v>652</v>
      </c>
      <c r="H709" s="14" t="s">
        <v>653</v>
      </c>
      <c r="I709" s="14" t="s">
        <v>654</v>
      </c>
      <c r="J709" s="14" t="s">
        <v>647</v>
      </c>
    </row>
    <row r="710" spans="1:11" x14ac:dyDescent="0.25">
      <c r="A710" s="21"/>
      <c r="B710" s="21"/>
      <c r="C710" s="21" t="str">
        <f>VLOOKUP(D710,Hoja2!A:B,2,0)</f>
        <v>Fundamentos De La Contratación En El Ámbito De Lo Privado. Marco Constitucional De La Contratación</v>
      </c>
      <c r="D710" s="21">
        <v>12820005</v>
      </c>
      <c r="E710" s="60">
        <v>1</v>
      </c>
      <c r="F710" s="62" t="s">
        <v>742</v>
      </c>
      <c r="G710" s="62" t="s">
        <v>656</v>
      </c>
      <c r="H710" s="49" t="s">
        <v>657</v>
      </c>
      <c r="I710" s="21"/>
      <c r="J710" s="48" t="s">
        <v>647</v>
      </c>
    </row>
    <row r="711" spans="1:11" x14ac:dyDescent="0.25">
      <c r="A711" s="21"/>
      <c r="B711" s="21"/>
      <c r="C711" s="21" t="str">
        <f>VLOOKUP(D711,Hoja2!A:B,2,0)</f>
        <v>Procedimiento Del Arbitraje Internacional: Teoría Y Práctica</v>
      </c>
      <c r="D711" s="52">
        <v>33410008</v>
      </c>
      <c r="E711" s="60">
        <v>1</v>
      </c>
      <c r="F711" s="62" t="s">
        <v>1178</v>
      </c>
      <c r="G711" s="62" t="s">
        <v>656</v>
      </c>
      <c r="H711" s="49" t="s">
        <v>657</v>
      </c>
      <c r="I711" s="21"/>
      <c r="J711" s="48" t="s">
        <v>647</v>
      </c>
    </row>
    <row r="712" spans="1:11" x14ac:dyDescent="0.25">
      <c r="A712" s="21"/>
      <c r="B712" s="21"/>
      <c r="C712" s="21" t="str">
        <f>VLOOKUP(D712,Hoja2!A:B,2,0)</f>
        <v>Metodología De Investigación</v>
      </c>
      <c r="D712" s="52">
        <v>19310004</v>
      </c>
      <c r="E712" s="60">
        <v>1</v>
      </c>
      <c r="F712" s="62" t="s">
        <v>1179</v>
      </c>
      <c r="G712" s="62" t="s">
        <v>656</v>
      </c>
      <c r="H712" s="49" t="s">
        <v>657</v>
      </c>
      <c r="I712" s="21"/>
      <c r="J712" s="48" t="s">
        <v>647</v>
      </c>
    </row>
    <row r="713" spans="1:11" x14ac:dyDescent="0.25">
      <c r="A713" s="21"/>
      <c r="B713" s="21"/>
      <c r="C713" s="21" t="str">
        <f>VLOOKUP(D713,Hoja2!A:B,2,0)</f>
        <v xml:space="preserve">Contratista Privado. Capacidad: Inhabilidades, Incompatibilidades, Conflictos De Intereses. Consoel </v>
      </c>
      <c r="D713" s="52">
        <v>12820002</v>
      </c>
      <c r="E713" s="60">
        <v>2</v>
      </c>
      <c r="F713" s="62" t="s">
        <v>1180</v>
      </c>
      <c r="G713" s="62" t="s">
        <v>656</v>
      </c>
      <c r="H713" s="49" t="s">
        <v>674</v>
      </c>
      <c r="I713" s="21"/>
      <c r="J713" s="48" t="s">
        <v>647</v>
      </c>
    </row>
    <row r="714" spans="1:11" ht="18" x14ac:dyDescent="0.4">
      <c r="A714" s="15"/>
      <c r="B714" s="11">
        <v>45583</v>
      </c>
      <c r="C714" s="14" t="s">
        <v>641</v>
      </c>
      <c r="D714" s="14" t="s">
        <v>650</v>
      </c>
      <c r="E714" s="14" t="s">
        <v>643</v>
      </c>
      <c r="F714" s="14" t="s">
        <v>651</v>
      </c>
      <c r="G714" s="14" t="s">
        <v>652</v>
      </c>
      <c r="H714" s="14" t="s">
        <v>653</v>
      </c>
      <c r="I714" s="14" t="s">
        <v>654</v>
      </c>
      <c r="J714" s="14" t="s">
        <v>647</v>
      </c>
    </row>
    <row r="715" spans="1:11" x14ac:dyDescent="0.25">
      <c r="A715" s="21"/>
      <c r="B715" s="21"/>
      <c r="C715" s="21" t="str">
        <f>VLOOKUP(D715,Hoja2!A:B,2,0)</f>
        <v>Marco Legal Y Reglamentario De La Contratación Estatal. Origenes Y Derecho Comparado.</v>
      </c>
      <c r="D715" s="21">
        <v>12820008</v>
      </c>
      <c r="E715" s="60">
        <v>1</v>
      </c>
      <c r="F715" s="62" t="s">
        <v>659</v>
      </c>
      <c r="G715" s="62" t="s">
        <v>656</v>
      </c>
      <c r="H715" s="49" t="s">
        <v>657</v>
      </c>
      <c r="I715" s="21"/>
      <c r="J715" s="48" t="s">
        <v>647</v>
      </c>
      <c r="K715" t="s">
        <v>658</v>
      </c>
    </row>
    <row r="716" spans="1:11" x14ac:dyDescent="0.25">
      <c r="A716" s="21"/>
      <c r="B716" s="21"/>
      <c r="C716" s="21" t="str">
        <f>VLOOKUP(D716,Hoja2!A:B,2,0)</f>
        <v>Responsabilidad Social Empresarial</v>
      </c>
      <c r="D716" s="21">
        <v>33610005</v>
      </c>
      <c r="E716" s="60">
        <v>1</v>
      </c>
      <c r="F716" s="62" t="s">
        <v>1181</v>
      </c>
      <c r="G716" s="62" t="s">
        <v>656</v>
      </c>
      <c r="H716" s="49" t="s">
        <v>657</v>
      </c>
      <c r="I716" s="21"/>
      <c r="J716" s="48" t="s">
        <v>647</v>
      </c>
      <c r="K716" t="s">
        <v>658</v>
      </c>
    </row>
    <row r="717" spans="1:11" x14ac:dyDescent="0.25">
      <c r="A717" s="21"/>
      <c r="B717" s="21"/>
      <c r="C717" s="21" t="str">
        <f>VLOOKUP(D717,Hoja2!A:B,2,0)</f>
        <v>Teoría De La Pena, De Su Ejecución Y Régimen Penitenciario Y Carcelario</v>
      </c>
      <c r="D717" s="21">
        <v>12320003</v>
      </c>
      <c r="E717" s="60">
        <v>1</v>
      </c>
      <c r="F717" s="62" t="s">
        <v>855</v>
      </c>
      <c r="G717" s="62" t="s">
        <v>656</v>
      </c>
      <c r="H717" s="49" t="s">
        <v>657</v>
      </c>
      <c r="I717" s="21"/>
      <c r="J717" s="48" t="s">
        <v>647</v>
      </c>
      <c r="K717" t="s">
        <v>658</v>
      </c>
    </row>
    <row r="718" spans="1:11" x14ac:dyDescent="0.25">
      <c r="A718" s="21"/>
      <c r="B718" s="21"/>
      <c r="C718" s="21" t="str">
        <f>VLOOKUP(D718,Hoja2!A:B,2,0)</f>
        <v>Moneda Y Banca, Banca Central</v>
      </c>
      <c r="D718" s="21">
        <v>11620003</v>
      </c>
      <c r="E718" s="60">
        <v>1</v>
      </c>
      <c r="F718" s="62" t="s">
        <v>1182</v>
      </c>
      <c r="G718" s="62" t="s">
        <v>656</v>
      </c>
      <c r="H718" s="50" t="s">
        <v>657</v>
      </c>
      <c r="I718" s="21"/>
      <c r="J718" s="51" t="s">
        <v>647</v>
      </c>
    </row>
    <row r="719" spans="1:11" x14ac:dyDescent="0.25">
      <c r="A719" s="21"/>
      <c r="B719" s="21"/>
      <c r="C719" s="21" t="str">
        <f>VLOOKUP(D719,Hoja2!A:B,2,0)</f>
        <v>Régimen De Garantías En La Contratación Estatal. Naturaleza Régimen Legal, Cobertura Y Exigibilidad</v>
      </c>
      <c r="D719" s="21">
        <v>12820011</v>
      </c>
      <c r="E719" s="60">
        <v>1</v>
      </c>
      <c r="F719" s="62" t="s">
        <v>1183</v>
      </c>
      <c r="G719" s="62" t="s">
        <v>656</v>
      </c>
      <c r="H719" s="49" t="s">
        <v>657</v>
      </c>
      <c r="I719" s="21"/>
      <c r="J719" s="48" t="s">
        <v>647</v>
      </c>
    </row>
    <row r="720" spans="1:11" ht="18" x14ac:dyDescent="0.4">
      <c r="A720" s="15"/>
      <c r="B720" s="11">
        <v>45588</v>
      </c>
      <c r="C720" s="14" t="s">
        <v>641</v>
      </c>
      <c r="D720" s="14" t="s">
        <v>650</v>
      </c>
      <c r="E720" s="14" t="s">
        <v>643</v>
      </c>
      <c r="F720" s="14" t="s">
        <v>651</v>
      </c>
      <c r="G720" s="14" t="s">
        <v>652</v>
      </c>
      <c r="H720" s="14" t="s">
        <v>653</v>
      </c>
      <c r="I720" s="14" t="s">
        <v>654</v>
      </c>
      <c r="J720" s="14" t="s">
        <v>647</v>
      </c>
    </row>
    <row r="721" spans="1:11" x14ac:dyDescent="0.25">
      <c r="A721" s="21"/>
      <c r="B721" s="21"/>
      <c r="C721" s="21" t="str">
        <f>VLOOKUP(D721,Hoja2!A:B,2,0)</f>
        <v>Instituciones, Principios Y Retos Del Derecho Administrativo En El Estado Constitucional Del Derecho</v>
      </c>
      <c r="D721" s="21">
        <v>11520004</v>
      </c>
      <c r="E721" s="60">
        <v>1</v>
      </c>
      <c r="F721" s="62" t="s">
        <v>773</v>
      </c>
      <c r="G721" s="62" t="s">
        <v>656</v>
      </c>
      <c r="H721" s="49" t="s">
        <v>672</v>
      </c>
      <c r="I721" s="21"/>
      <c r="J721" s="48" t="s">
        <v>647</v>
      </c>
      <c r="K721" t="s">
        <v>658</v>
      </c>
    </row>
    <row r="722" spans="1:11" x14ac:dyDescent="0.25">
      <c r="A722" s="21"/>
      <c r="B722" s="21"/>
      <c r="C722" s="21" t="str">
        <f>VLOOKUP(D722,Hoja2!A:B,2,0)</f>
        <v>Estructura, Organización Y Desarrollo De Los Territorios Inteligentes </v>
      </c>
      <c r="D722" s="21">
        <v>11520003</v>
      </c>
      <c r="E722" s="60">
        <v>1</v>
      </c>
      <c r="F722" s="62" t="s">
        <v>682</v>
      </c>
      <c r="G722" s="62" t="s">
        <v>656</v>
      </c>
      <c r="H722" s="49" t="s">
        <v>657</v>
      </c>
      <c r="I722" s="21"/>
      <c r="J722" s="48" t="s">
        <v>647</v>
      </c>
      <c r="K722" t="s">
        <v>658</v>
      </c>
    </row>
    <row r="723" spans="1:11" x14ac:dyDescent="0.25">
      <c r="A723" s="21"/>
      <c r="B723" s="21"/>
      <c r="C723" s="21" t="str">
        <f>VLOOKUP(D723,Hoja2!A:B,2,0)</f>
        <v>Teoría Del Derecho De Accion Y Del Acto Jurídico Procesal</v>
      </c>
      <c r="D723" s="21">
        <v>11720003</v>
      </c>
      <c r="E723" s="60">
        <v>1</v>
      </c>
      <c r="F723" s="62" t="s">
        <v>1184</v>
      </c>
      <c r="G723" s="62" t="s">
        <v>656</v>
      </c>
      <c r="H723" s="49" t="s">
        <v>657</v>
      </c>
      <c r="I723" s="21"/>
      <c r="J723" s="48" t="s">
        <v>647</v>
      </c>
    </row>
    <row r="724" spans="1:11" x14ac:dyDescent="0.25">
      <c r="A724" s="21"/>
      <c r="B724" s="21"/>
      <c r="C724" s="21" t="str">
        <f>VLOOKUP(D724,Hoja2!A:B,2,0)</f>
        <v>Derecho Procesal Administrativo Y Arbitraje </v>
      </c>
      <c r="D724" s="21">
        <v>11520015</v>
      </c>
      <c r="E724" s="60">
        <v>1</v>
      </c>
      <c r="F724" s="62" t="s">
        <v>950</v>
      </c>
      <c r="G724" s="62" t="s">
        <v>656</v>
      </c>
      <c r="H724" s="50" t="s">
        <v>657</v>
      </c>
      <c r="I724" s="21"/>
      <c r="J724" s="51" t="s">
        <v>647</v>
      </c>
    </row>
    <row r="725" spans="1:11" x14ac:dyDescent="0.25">
      <c r="A725" s="21"/>
      <c r="B725" s="21"/>
      <c r="C725" s="21" t="str">
        <f>VLOOKUP(D725,Hoja2!A:B,2,0)</f>
        <v>Imputación Objetiva Y Subjetiva Del Delito Y Del Concurso</v>
      </c>
      <c r="D725" s="21">
        <v>12320002</v>
      </c>
      <c r="E725" s="60">
        <v>1</v>
      </c>
      <c r="F725" s="62" t="s">
        <v>1185</v>
      </c>
      <c r="G725" s="62" t="s">
        <v>656</v>
      </c>
      <c r="H725" s="49" t="s">
        <v>657</v>
      </c>
      <c r="I725" s="21"/>
      <c r="J725" s="48" t="s">
        <v>647</v>
      </c>
    </row>
    <row r="726" spans="1:11" x14ac:dyDescent="0.25">
      <c r="A726" s="21"/>
      <c r="B726" s="21"/>
      <c r="C726" s="21" t="str">
        <f>VLOOKUP(D726,Hoja2!A:B,2,0)</f>
        <v>Derecho De Los Negocios Internacionales</v>
      </c>
      <c r="D726" s="60">
        <v>13710005</v>
      </c>
      <c r="E726" s="60">
        <v>1</v>
      </c>
      <c r="F726" s="62" t="s">
        <v>1186</v>
      </c>
      <c r="G726" s="62" t="s">
        <v>656</v>
      </c>
      <c r="H726" s="49" t="s">
        <v>657</v>
      </c>
      <c r="I726" s="21"/>
      <c r="J726" s="48" t="s">
        <v>647</v>
      </c>
      <c r="K726" t="s">
        <v>658</v>
      </c>
    </row>
    <row r="727" spans="1:11" x14ac:dyDescent="0.25">
      <c r="A727" s="21"/>
      <c r="B727" s="21"/>
      <c r="C727" s="21" t="str">
        <f>VLOOKUP(D727,Hoja2!A:B,2,0)</f>
        <v>Constitución Económica</v>
      </c>
      <c r="D727" s="60">
        <v>55420010</v>
      </c>
      <c r="E727" s="60">
        <v>1</v>
      </c>
      <c r="F727" s="62" t="s">
        <v>1187</v>
      </c>
      <c r="G727" s="62" t="s">
        <v>656</v>
      </c>
      <c r="H727" s="49" t="s">
        <v>657</v>
      </c>
      <c r="I727" s="21"/>
      <c r="J727" s="48" t="s">
        <v>647</v>
      </c>
      <c r="K727" t="s">
        <v>658</v>
      </c>
    </row>
    <row r="728" spans="1:11" ht="18" x14ac:dyDescent="0.4">
      <c r="A728" s="15"/>
      <c r="B728" s="11">
        <v>45595</v>
      </c>
      <c r="C728" s="14" t="s">
        <v>641</v>
      </c>
      <c r="D728" s="14" t="s">
        <v>650</v>
      </c>
      <c r="E728" s="14" t="s">
        <v>643</v>
      </c>
      <c r="F728" s="14" t="s">
        <v>651</v>
      </c>
      <c r="G728" s="14" t="s">
        <v>652</v>
      </c>
      <c r="H728" s="14" t="s">
        <v>653</v>
      </c>
      <c r="I728" s="14" t="s">
        <v>654</v>
      </c>
      <c r="J728" s="14" t="s">
        <v>647</v>
      </c>
    </row>
    <row r="729" spans="1:11" x14ac:dyDescent="0.25">
      <c r="A729" s="21"/>
      <c r="B729" s="21"/>
      <c r="C729" s="21" t="str">
        <f>VLOOKUP(D729,Hoja2!A:B,2,0)</f>
        <v xml:space="preserve">Movimientos De Personas Y Sus Retos En La Protección Internacional </v>
      </c>
      <c r="D729" s="60">
        <v>14010108</v>
      </c>
      <c r="E729" s="60">
        <v>1</v>
      </c>
      <c r="F729" s="62" t="s">
        <v>955</v>
      </c>
      <c r="G729" s="62" t="s">
        <v>656</v>
      </c>
      <c r="H729" s="49" t="s">
        <v>657</v>
      </c>
      <c r="I729" s="21"/>
      <c r="J729" s="48" t="s">
        <v>647</v>
      </c>
      <c r="K729" t="s">
        <v>658</v>
      </c>
    </row>
    <row r="730" spans="1:11" x14ac:dyDescent="0.25">
      <c r="A730" s="21"/>
      <c r="B730" s="21"/>
      <c r="C730" s="21" t="str">
        <f>VLOOKUP(D730,Hoja2!A:B,2,0)</f>
        <v>Hidrocarburos Y Sector Eléctrico</v>
      </c>
      <c r="D730" s="60">
        <v>12120008</v>
      </c>
      <c r="E730" s="60">
        <v>1</v>
      </c>
      <c r="F730" s="62" t="s">
        <v>1104</v>
      </c>
      <c r="G730" s="62" t="s">
        <v>656</v>
      </c>
      <c r="H730" s="49" t="s">
        <v>657</v>
      </c>
      <c r="I730" s="21"/>
      <c r="J730" s="48" t="s">
        <v>647</v>
      </c>
      <c r="K730" t="s">
        <v>658</v>
      </c>
    </row>
    <row r="731" spans="1:11" x14ac:dyDescent="0.25">
      <c r="A731" s="21"/>
      <c r="B731" s="21"/>
      <c r="C731" s="21" t="str">
        <f>VLOOKUP(D731,Hoja2!A:B,2,0)</f>
        <v>Derecho Laboral Individual I (Contrato De Trabajo )</v>
      </c>
      <c r="D731" s="60">
        <v>81020015</v>
      </c>
      <c r="E731" s="60">
        <v>1</v>
      </c>
      <c r="F731" s="62" t="s">
        <v>910</v>
      </c>
      <c r="G731" s="62" t="s">
        <v>656</v>
      </c>
      <c r="H731" s="49" t="s">
        <v>657</v>
      </c>
      <c r="I731" s="21"/>
      <c r="J731" s="48" t="s">
        <v>647</v>
      </c>
      <c r="K731" t="s">
        <v>658</v>
      </c>
    </row>
    <row r="732" spans="1:11" x14ac:dyDescent="0.25">
      <c r="A732" s="21"/>
      <c r="B732" s="21"/>
      <c r="C732" s="21" t="str">
        <f>VLOOKUP(D732,Hoja2!A:B,2,0)</f>
        <v>Control Fiscal Ambiental</v>
      </c>
      <c r="D732" s="60">
        <v>50620012</v>
      </c>
      <c r="E732" s="60">
        <v>1</v>
      </c>
      <c r="F732" s="62" t="s">
        <v>1011</v>
      </c>
      <c r="G732" s="62" t="s">
        <v>656</v>
      </c>
      <c r="H732" s="49" t="s">
        <v>657</v>
      </c>
      <c r="I732" s="21"/>
      <c r="J732" s="48" t="s">
        <v>647</v>
      </c>
      <c r="K732" t="s">
        <v>658</v>
      </c>
    </row>
    <row r="733" spans="1:11" x14ac:dyDescent="0.25">
      <c r="A733" s="21"/>
      <c r="B733" s="21"/>
      <c r="C733" s="21" t="str">
        <f>VLOOKUP(D733,Hoja2!A:B,2,0)</f>
        <v>Conflictos Y Democracia Ambientales</v>
      </c>
      <c r="D733" s="60">
        <v>12120010</v>
      </c>
      <c r="E733" s="60">
        <v>1</v>
      </c>
      <c r="F733" s="62" t="s">
        <v>869</v>
      </c>
      <c r="G733" s="62" t="s">
        <v>656</v>
      </c>
      <c r="H733" s="49" t="s">
        <v>657</v>
      </c>
      <c r="I733" s="21"/>
      <c r="J733" s="48" t="s">
        <v>647</v>
      </c>
    </row>
    <row r="734" spans="1:11" x14ac:dyDescent="0.25">
      <c r="A734" s="21"/>
      <c r="B734" s="21"/>
      <c r="C734" s="21" t="str">
        <f>VLOOKUP(D734,Hoja2!A:B,2,0)</f>
        <v>Impuesto De Renta I</v>
      </c>
      <c r="D734" s="60">
        <v>11820003</v>
      </c>
      <c r="E734" s="60">
        <v>1</v>
      </c>
      <c r="F734" s="62" t="s">
        <v>912</v>
      </c>
      <c r="G734" s="62" t="s">
        <v>656</v>
      </c>
      <c r="H734" s="49" t="s">
        <v>657</v>
      </c>
      <c r="I734" s="21"/>
      <c r="J734" s="48" t="s">
        <v>647</v>
      </c>
    </row>
    <row r="735" spans="1:11" x14ac:dyDescent="0.25">
      <c r="A735" s="21"/>
      <c r="B735" s="21"/>
      <c r="C735" s="21" t="str">
        <f>VLOOKUP(D735,Hoja2!A:B,2,0)</f>
        <v>Matrimonio - Formas, Efectos Personales, Unión Marital De Hecho</v>
      </c>
      <c r="D735" s="60">
        <v>40320003</v>
      </c>
      <c r="E735" s="60">
        <v>1</v>
      </c>
      <c r="F735" s="62" t="s">
        <v>1188</v>
      </c>
      <c r="G735" s="62" t="s">
        <v>656</v>
      </c>
      <c r="H735" s="49" t="s">
        <v>657</v>
      </c>
      <c r="I735" s="21"/>
      <c r="J735" s="48" t="s">
        <v>647</v>
      </c>
    </row>
    <row r="736" spans="1:11" x14ac:dyDescent="0.25">
      <c r="A736" s="21"/>
      <c r="B736" s="21"/>
      <c r="C736" s="21" t="str">
        <f>VLOOKUP(D736,Hoja2!A:B,2,0)</f>
        <v>Víctimas Y Estado De Derecho En Un Marco De Justicia Transicional</v>
      </c>
      <c r="D736" s="60">
        <v>14010078</v>
      </c>
      <c r="E736" s="60">
        <v>1</v>
      </c>
      <c r="F736" s="21" t="s">
        <v>867</v>
      </c>
      <c r="G736" s="21" t="s">
        <v>656</v>
      </c>
      <c r="H736" s="49" t="s">
        <v>657</v>
      </c>
      <c r="I736" s="21"/>
      <c r="J736" s="48" t="s">
        <v>647</v>
      </c>
    </row>
    <row r="737" spans="1:11" x14ac:dyDescent="0.25">
      <c r="A737" s="21"/>
      <c r="B737" s="21"/>
      <c r="C737" s="21" t="str">
        <f>VLOOKUP(D737,Hoja2!A:B,2,0)</f>
        <v>Régimen Laboral De Los Servidores Públicos</v>
      </c>
      <c r="D737" s="60">
        <v>81020011</v>
      </c>
      <c r="E737" s="60">
        <v>1</v>
      </c>
      <c r="F737" s="52" t="s">
        <v>1189</v>
      </c>
      <c r="G737" s="52" t="s">
        <v>656</v>
      </c>
      <c r="H737" s="50" t="s">
        <v>657</v>
      </c>
      <c r="I737" s="21"/>
      <c r="J737" s="51" t="s">
        <v>647</v>
      </c>
    </row>
    <row r="738" spans="1:11" x14ac:dyDescent="0.25">
      <c r="A738" s="21"/>
      <c r="B738" s="21"/>
      <c r="C738" s="21" t="str">
        <f>VLOOKUP(D738,Hoja2!A:B,2,0)</f>
        <v>Contrato De Seguro Y Reaseguro</v>
      </c>
      <c r="D738" s="60">
        <v>40420014</v>
      </c>
      <c r="E738" s="60">
        <v>1</v>
      </c>
      <c r="F738" s="62" t="s">
        <v>1190</v>
      </c>
      <c r="G738" s="62" t="s">
        <v>656</v>
      </c>
      <c r="H738" s="50" t="s">
        <v>657</v>
      </c>
      <c r="I738" s="21"/>
      <c r="J738" s="51" t="s">
        <v>647</v>
      </c>
    </row>
    <row r="739" spans="1:11" x14ac:dyDescent="0.25">
      <c r="A739" s="21"/>
      <c r="B739" s="21"/>
      <c r="C739" s="21" t="str">
        <f>VLOOKUP(D739,Hoja2!A:B,2,0)</f>
        <v>Instrumentos De Planificación</v>
      </c>
      <c r="D739" s="60">
        <v>93520016</v>
      </c>
      <c r="E739" s="60">
        <v>1</v>
      </c>
      <c r="F739" s="62" t="s">
        <v>662</v>
      </c>
      <c r="G739" s="62" t="s">
        <v>656</v>
      </c>
      <c r="H739" s="50" t="s">
        <v>657</v>
      </c>
      <c r="I739" s="21"/>
      <c r="J739" s="51" t="s">
        <v>647</v>
      </c>
    </row>
    <row r="740" spans="1:11" x14ac:dyDescent="0.25">
      <c r="A740" s="21"/>
      <c r="B740" s="21"/>
      <c r="C740" s="21" t="str">
        <f>VLOOKUP(D740,Hoja2!A:B,2,0)</f>
        <v>El Sistema De Riesgos Laborales</v>
      </c>
      <c r="D740" s="60">
        <v>81020010</v>
      </c>
      <c r="E740" s="60">
        <v>1</v>
      </c>
      <c r="F740" s="62" t="s">
        <v>1077</v>
      </c>
      <c r="G740" s="62" t="s">
        <v>656</v>
      </c>
      <c r="H740" s="50" t="s">
        <v>657</v>
      </c>
      <c r="I740" s="21"/>
      <c r="J740" s="51" t="s">
        <v>647</v>
      </c>
    </row>
    <row r="741" spans="1:11" x14ac:dyDescent="0.25">
      <c r="A741" s="21"/>
      <c r="B741" s="21"/>
      <c r="C741" s="21" t="str">
        <f>VLOOKUP(D741,Hoja2!A:B,2,0)</f>
        <v>Seminario Práctico Sobre La Impugnación Del Laudo Arbitral: Nacional, Internacional Y De Inversión</v>
      </c>
      <c r="D741" s="60">
        <v>33410010</v>
      </c>
      <c r="E741" s="60">
        <v>1</v>
      </c>
      <c r="F741" s="62" t="s">
        <v>1191</v>
      </c>
      <c r="G741" s="62" t="s">
        <v>656</v>
      </c>
      <c r="H741" s="50" t="s">
        <v>657</v>
      </c>
      <c r="I741" s="21"/>
      <c r="J741" s="51" t="s">
        <v>647</v>
      </c>
    </row>
    <row r="742" spans="1:11" ht="18" x14ac:dyDescent="0.4">
      <c r="A742" s="15"/>
      <c r="B742" s="11">
        <v>45597</v>
      </c>
      <c r="C742" s="14" t="s">
        <v>641</v>
      </c>
      <c r="D742" s="14" t="s">
        <v>650</v>
      </c>
      <c r="E742" s="14" t="s">
        <v>643</v>
      </c>
      <c r="F742" s="14" t="s">
        <v>651</v>
      </c>
      <c r="G742" s="14" t="s">
        <v>652</v>
      </c>
      <c r="H742" s="14" t="s">
        <v>653</v>
      </c>
      <c r="I742" s="14" t="s">
        <v>654</v>
      </c>
      <c r="J742" s="14" t="s">
        <v>647</v>
      </c>
    </row>
    <row r="743" spans="1:11" x14ac:dyDescent="0.25">
      <c r="A743" s="21"/>
      <c r="B743" s="21"/>
      <c r="C743" s="21" t="str">
        <f>VLOOKUP(D743,Hoja2!A:B,2,0)</f>
        <v>Terminación De Contratos</v>
      </c>
      <c r="D743" s="21">
        <v>55920011</v>
      </c>
      <c r="E743" s="60">
        <v>2</v>
      </c>
      <c r="F743" s="62" t="s">
        <v>804</v>
      </c>
      <c r="G743" s="62" t="s">
        <v>656</v>
      </c>
      <c r="H743" s="49" t="s">
        <v>657</v>
      </c>
      <c r="I743" s="21"/>
      <c r="J743" s="48" t="s">
        <v>647</v>
      </c>
      <c r="K743" t="s">
        <v>658</v>
      </c>
    </row>
    <row r="744" spans="1:11" x14ac:dyDescent="0.25">
      <c r="A744" s="21"/>
      <c r="B744" s="21"/>
      <c r="C744" s="21" t="str">
        <f>VLOOKUP(D744,Hoja2!A:B,2,0)</f>
        <v>Minería Y Ambiente</v>
      </c>
      <c r="D744" s="21">
        <v>12120009</v>
      </c>
      <c r="E744" s="60">
        <v>1</v>
      </c>
      <c r="F744" s="62" t="s">
        <v>717</v>
      </c>
      <c r="G744" s="62" t="s">
        <v>656</v>
      </c>
      <c r="H744" s="49" t="s">
        <v>657</v>
      </c>
      <c r="I744" s="21"/>
      <c r="J744" s="48" t="s">
        <v>647</v>
      </c>
      <c r="K744" t="s">
        <v>658</v>
      </c>
    </row>
    <row r="745" spans="1:11" x14ac:dyDescent="0.25">
      <c r="A745" s="21"/>
      <c r="B745" s="21"/>
      <c r="C745" s="21" t="str">
        <f>VLOOKUP(D745,Hoja2!A:B,2,0)</f>
        <v>Equilibrio De Los Contratos E Imprevisión</v>
      </c>
      <c r="D745" s="21">
        <v>55920002</v>
      </c>
      <c r="E745" s="60">
        <v>2</v>
      </c>
      <c r="F745" s="62" t="s">
        <v>1192</v>
      </c>
      <c r="G745" s="62" t="s">
        <v>656</v>
      </c>
      <c r="H745" s="49" t="s">
        <v>657</v>
      </c>
      <c r="I745" s="21"/>
      <c r="J745" s="48" t="s">
        <v>647</v>
      </c>
      <c r="K745" t="s">
        <v>658</v>
      </c>
    </row>
    <row r="746" spans="1:11" x14ac:dyDescent="0.25">
      <c r="A746" s="21"/>
      <c r="B746" s="21"/>
      <c r="C746" s="21" t="str">
        <f>VLOOKUP(D746,Hoja2!A:B,2,0)</f>
        <v>Actos Y Negocios Jurídicos</v>
      </c>
      <c r="D746" s="21">
        <v>12420014</v>
      </c>
      <c r="E746" s="60">
        <v>1</v>
      </c>
      <c r="F746" s="62" t="s">
        <v>1193</v>
      </c>
      <c r="G746" s="62" t="s">
        <v>656</v>
      </c>
      <c r="H746" s="49" t="s">
        <v>657</v>
      </c>
      <c r="I746" s="21"/>
      <c r="J746" s="48" t="s">
        <v>647</v>
      </c>
    </row>
    <row r="747" spans="1:11" x14ac:dyDescent="0.25">
      <c r="A747" s="21"/>
      <c r="B747" s="21"/>
      <c r="C747" s="21" t="str">
        <f>VLOOKUP(D747,Hoja2!A:B,2,0)</f>
        <v>Contratación Pública Y Libre Competencia.</v>
      </c>
      <c r="D747" s="21">
        <v>33510006</v>
      </c>
      <c r="E747" s="60">
        <v>1</v>
      </c>
      <c r="F747" s="62" t="s">
        <v>1194</v>
      </c>
      <c r="G747" s="62" t="s">
        <v>656</v>
      </c>
      <c r="H747" s="49" t="s">
        <v>657</v>
      </c>
      <c r="I747" s="21"/>
      <c r="J747" s="48" t="s">
        <v>647</v>
      </c>
    </row>
    <row r="748" spans="1:11" x14ac:dyDescent="0.25">
      <c r="A748" s="21"/>
      <c r="B748" s="21"/>
      <c r="C748" s="21" t="str">
        <f>VLOOKUP(D748,Hoja2!A:B,2,0)</f>
        <v>Evolución Del Derecho Urbano Y Su Relación Con El Derecho De Propiedad</v>
      </c>
      <c r="D748" s="21">
        <v>93520003</v>
      </c>
      <c r="E748" s="60">
        <v>1</v>
      </c>
      <c r="F748" s="62" t="s">
        <v>1195</v>
      </c>
      <c r="G748" s="62" t="s">
        <v>656</v>
      </c>
      <c r="H748" s="49" t="s">
        <v>670</v>
      </c>
      <c r="I748" s="21"/>
      <c r="J748" s="48" t="s">
        <v>647</v>
      </c>
    </row>
    <row r="749" spans="1:11" x14ac:dyDescent="0.25">
      <c r="A749" s="21"/>
      <c r="B749" s="21"/>
      <c r="C749" s="21" t="str">
        <f>VLOOKUP(D749,Hoja2!A:B,2,0)</f>
        <v>Estructura Del Estado Y Actuación Administrativa. Funciones</v>
      </c>
      <c r="D749" s="21">
        <v>12820003</v>
      </c>
      <c r="E749" s="60">
        <v>2</v>
      </c>
      <c r="F749" s="62" t="s">
        <v>1196</v>
      </c>
      <c r="G749" s="62" t="s">
        <v>656</v>
      </c>
      <c r="H749" s="49" t="s">
        <v>674</v>
      </c>
      <c r="I749" s="21"/>
      <c r="J749" s="48" t="s">
        <v>647</v>
      </c>
    </row>
    <row r="750" spans="1:11" x14ac:dyDescent="0.25">
      <c r="A750" s="21"/>
      <c r="B750" s="21"/>
      <c r="C750" s="21" t="str">
        <f>VLOOKUP(D750,Hoja2!A:B,2,0)</f>
        <v xml:space="preserve">Responsabilidad Ambiental De La Empresa Y Auditorias </v>
      </c>
      <c r="D750" s="21">
        <v>12120012</v>
      </c>
      <c r="E750" s="60">
        <v>2</v>
      </c>
      <c r="F750" s="62" t="s">
        <v>726</v>
      </c>
      <c r="G750" s="62" t="s">
        <v>751</v>
      </c>
      <c r="H750" s="49" t="s">
        <v>716</v>
      </c>
      <c r="I750" s="21"/>
      <c r="J750" s="48" t="s">
        <v>647</v>
      </c>
    </row>
    <row r="751" spans="1:11" ht="18" x14ac:dyDescent="0.4">
      <c r="A751" s="15"/>
      <c r="B751" s="11">
        <v>45602</v>
      </c>
      <c r="C751" s="14" t="s">
        <v>641</v>
      </c>
      <c r="D751" s="14" t="s">
        <v>650</v>
      </c>
      <c r="E751" s="14" t="s">
        <v>643</v>
      </c>
      <c r="F751" s="14" t="s">
        <v>651</v>
      </c>
      <c r="G751" s="14" t="s">
        <v>652</v>
      </c>
      <c r="H751" s="14" t="s">
        <v>653</v>
      </c>
      <c r="I751" s="14" t="s">
        <v>654</v>
      </c>
      <c r="J751" s="14" t="s">
        <v>647</v>
      </c>
    </row>
    <row r="752" spans="1:11" x14ac:dyDescent="0.25">
      <c r="A752" s="21"/>
      <c r="B752" s="21"/>
      <c r="C752" s="21" t="str">
        <f>VLOOKUP(D752,Hoja2!A:B,2,0)</f>
        <v>Régimen Probatorio: Teoría General De La Prueba, Medios De Prueba Y Jurisprudencia Probatoria</v>
      </c>
      <c r="D752" s="21">
        <v>11720005</v>
      </c>
      <c r="E752" s="60">
        <v>3</v>
      </c>
      <c r="F752" s="62" t="s">
        <v>1197</v>
      </c>
      <c r="G752" s="62" t="s">
        <v>656</v>
      </c>
      <c r="H752" s="49" t="s">
        <v>657</v>
      </c>
      <c r="I752" s="21"/>
      <c r="J752" s="48" t="s">
        <v>647</v>
      </c>
      <c r="K752" t="s">
        <v>658</v>
      </c>
    </row>
    <row r="753" spans="1:11" x14ac:dyDescent="0.25">
      <c r="A753" s="21"/>
      <c r="B753" s="21"/>
      <c r="C753" s="21" t="str">
        <f>VLOOKUP(D753,Hoja2!A:B,2,0)</f>
        <v>Derecho De Los Negocios Internacionales</v>
      </c>
      <c r="D753" s="21">
        <v>55520009</v>
      </c>
      <c r="E753" s="60">
        <v>1</v>
      </c>
      <c r="F753" s="62" t="s">
        <v>788</v>
      </c>
      <c r="G753" s="62" t="s">
        <v>656</v>
      </c>
      <c r="H753" s="49" t="s">
        <v>657</v>
      </c>
      <c r="I753" s="21"/>
      <c r="J753" s="48" t="s">
        <v>647</v>
      </c>
      <c r="K753" t="s">
        <v>658</v>
      </c>
    </row>
    <row r="754" spans="1:11" x14ac:dyDescent="0.25">
      <c r="A754" s="21"/>
      <c r="B754" s="21"/>
      <c r="C754" s="21" t="str">
        <f>VLOOKUP(D754,Hoja2!A:B,2,0)</f>
        <v>Fundamentos De La Contratación En Salud (Pública Y Privada)</v>
      </c>
      <c r="D754" s="21">
        <v>91320006</v>
      </c>
      <c r="E754" s="60">
        <v>1</v>
      </c>
      <c r="F754" s="62" t="s">
        <v>829</v>
      </c>
      <c r="G754" s="62" t="s">
        <v>656</v>
      </c>
      <c r="H754" s="49" t="s">
        <v>657</v>
      </c>
      <c r="I754" s="21"/>
      <c r="J754" s="48" t="s">
        <v>647</v>
      </c>
    </row>
    <row r="755" spans="1:11" x14ac:dyDescent="0.25">
      <c r="A755" s="21"/>
      <c r="B755" s="21"/>
      <c r="C755" s="21" t="str">
        <f>VLOOKUP(D755,Hoja2!A:B,2,0)</f>
        <v>Derechos Humanos Y Trabajo</v>
      </c>
      <c r="D755" s="21">
        <v>19310002</v>
      </c>
      <c r="E755" s="60">
        <v>1</v>
      </c>
      <c r="F755" s="62" t="s">
        <v>1198</v>
      </c>
      <c r="G755" s="62" t="s">
        <v>656</v>
      </c>
      <c r="H755" s="49" t="s">
        <v>657</v>
      </c>
      <c r="I755" s="21"/>
      <c r="J755" s="48" t="s">
        <v>647</v>
      </c>
    </row>
    <row r="756" spans="1:11" x14ac:dyDescent="0.25">
      <c r="A756" s="21"/>
      <c r="B756" s="21"/>
      <c r="C756" s="21" t="str">
        <f>VLOOKUP(D756,Hoja2!A:B,2,0)</f>
        <v>Seminario De Investigación: Ambiente, Derecho Y Desarrollo</v>
      </c>
      <c r="D756" s="21">
        <v>12210007</v>
      </c>
      <c r="E756" s="60">
        <v>1</v>
      </c>
      <c r="F756" s="62" t="s">
        <v>1199</v>
      </c>
      <c r="G756" s="62" t="s">
        <v>656</v>
      </c>
      <c r="H756" s="49" t="s">
        <v>657</v>
      </c>
      <c r="I756" s="21"/>
      <c r="J756" s="48" t="s">
        <v>647</v>
      </c>
    </row>
    <row r="757" spans="1:11" x14ac:dyDescent="0.25">
      <c r="A757" s="21"/>
      <c r="B757" s="21"/>
      <c r="C757" s="21" t="str">
        <f>VLOOKUP(D757,Hoja2!A:B,2,0)</f>
        <v>Técnica De Redacción De Los Contratos</v>
      </c>
      <c r="D757" s="21">
        <v>55920007</v>
      </c>
      <c r="E757" s="60">
        <v>2</v>
      </c>
      <c r="F757" s="62" t="s">
        <v>1200</v>
      </c>
      <c r="G757" s="62" t="s">
        <v>656</v>
      </c>
      <c r="H757" s="49" t="s">
        <v>672</v>
      </c>
      <c r="I757" s="21"/>
      <c r="J757" s="48" t="s">
        <v>647</v>
      </c>
    </row>
    <row r="758" spans="1:11" ht="18" x14ac:dyDescent="0.4">
      <c r="A758" s="15"/>
      <c r="B758" s="11">
        <v>45604</v>
      </c>
      <c r="C758" s="14" t="s">
        <v>641</v>
      </c>
      <c r="D758" s="14" t="s">
        <v>650</v>
      </c>
      <c r="E758" s="14" t="s">
        <v>643</v>
      </c>
      <c r="F758" s="14" t="s">
        <v>651</v>
      </c>
      <c r="G758" s="14" t="s">
        <v>652</v>
      </c>
      <c r="H758" s="14" t="s">
        <v>653</v>
      </c>
      <c r="I758" s="14" t="s">
        <v>654</v>
      </c>
      <c r="J758" s="14" t="s">
        <v>647</v>
      </c>
    </row>
    <row r="759" spans="1:11" x14ac:dyDescent="0.25">
      <c r="A759" s="21"/>
      <c r="B759" s="21"/>
      <c r="C759" s="21" t="str">
        <f>VLOOKUP(D759,Hoja2!A:B,2,0)</f>
        <v>Régimen Probatorio: Teoría General De La Prueba, Medios De Prueba Y Jurisprudencia Probatoria</v>
      </c>
      <c r="D759" s="21">
        <v>11720005</v>
      </c>
      <c r="E759" s="60">
        <v>1</v>
      </c>
      <c r="F759" s="62" t="s">
        <v>932</v>
      </c>
      <c r="G759" s="62" t="s">
        <v>656</v>
      </c>
      <c r="H759" s="49" t="s">
        <v>657</v>
      </c>
      <c r="I759" s="21"/>
      <c r="J759" s="48" t="s">
        <v>647</v>
      </c>
      <c r="K759" t="s">
        <v>658</v>
      </c>
    </row>
    <row r="760" spans="1:11" x14ac:dyDescent="0.25">
      <c r="A760" s="21"/>
      <c r="B760" s="21"/>
      <c r="C760" s="21" t="str">
        <f>VLOOKUP(D760,Hoja2!A:B,2,0)</f>
        <v>Responsabilidad Extracontractual Del Estado</v>
      </c>
      <c r="D760" s="21">
        <v>11520013</v>
      </c>
      <c r="E760" s="60">
        <v>1</v>
      </c>
      <c r="F760" s="62" t="s">
        <v>1137</v>
      </c>
      <c r="G760" s="62" t="s">
        <v>656</v>
      </c>
      <c r="H760" s="49" t="s">
        <v>680</v>
      </c>
      <c r="I760" s="21"/>
      <c r="J760" s="48" t="s">
        <v>647</v>
      </c>
      <c r="K760" t="s">
        <v>658</v>
      </c>
    </row>
    <row r="761" spans="1:11" x14ac:dyDescent="0.25">
      <c r="A761" s="21"/>
      <c r="B761" s="21"/>
      <c r="C761" s="21" t="str">
        <f>VLOOKUP(D761,Hoja2!A:B,2,0)</f>
        <v>La Práctica En Derecho Laboral Y En Seguridad Social</v>
      </c>
      <c r="D761" s="21">
        <v>81020013</v>
      </c>
      <c r="E761" s="60">
        <v>3</v>
      </c>
      <c r="F761" s="62" t="s">
        <v>1201</v>
      </c>
      <c r="G761" s="62" t="s">
        <v>656</v>
      </c>
      <c r="H761" s="50" t="s">
        <v>672</v>
      </c>
      <c r="I761" s="21"/>
      <c r="J761" s="51" t="s">
        <v>647</v>
      </c>
    </row>
    <row r="762" spans="1:11" x14ac:dyDescent="0.25">
      <c r="A762" s="21"/>
      <c r="B762" s="21"/>
      <c r="C762" s="21" t="str">
        <f>VLOOKUP(D762,Hoja2!A:B,2,0)</f>
        <v>Régimen De Importaciones Y Régimen Operativo Aduanero De Las Importaciones Y Transito</v>
      </c>
      <c r="D762" s="21">
        <v>12720010</v>
      </c>
      <c r="E762" s="60">
        <v>1</v>
      </c>
      <c r="F762" s="62" t="s">
        <v>1202</v>
      </c>
      <c r="G762" s="62" t="s">
        <v>656</v>
      </c>
      <c r="H762" s="50" t="s">
        <v>657</v>
      </c>
      <c r="I762" s="21"/>
      <c r="J762" s="51" t="s">
        <v>647</v>
      </c>
    </row>
    <row r="763" spans="1:11" x14ac:dyDescent="0.25">
      <c r="A763" s="21"/>
      <c r="B763" s="21"/>
      <c r="C763" s="21" t="str">
        <f>VLOOKUP(D763,Hoja2!A:B,2,0)</f>
        <v>Derecho Laboral Individual Ii (Prestaciones Sociales)</v>
      </c>
      <c r="D763" s="21">
        <v>81020016</v>
      </c>
      <c r="E763" s="60">
        <v>1</v>
      </c>
      <c r="F763" s="62" t="s">
        <v>1203</v>
      </c>
      <c r="G763" s="62" t="s">
        <v>656</v>
      </c>
      <c r="H763" s="49" t="s">
        <v>657</v>
      </c>
      <c r="I763" s="21"/>
      <c r="J763" s="48" t="s">
        <v>647</v>
      </c>
    </row>
    <row r="764" spans="1:11" x14ac:dyDescent="0.25">
      <c r="A764" s="21"/>
      <c r="B764" s="21"/>
      <c r="C764" s="21" t="str">
        <f>VLOOKUP(D764,Hoja2!A:B,2,0)</f>
        <v>Teorías Sobre El Derecho Del Trabajo</v>
      </c>
      <c r="D764" s="21">
        <v>19310001</v>
      </c>
      <c r="E764" s="60">
        <v>1</v>
      </c>
      <c r="F764" s="62" t="s">
        <v>1204</v>
      </c>
      <c r="G764" s="62" t="s">
        <v>656</v>
      </c>
      <c r="H764" s="49" t="s">
        <v>657</v>
      </c>
      <c r="I764" s="21"/>
      <c r="J764" s="48" t="s">
        <v>647</v>
      </c>
    </row>
    <row r="765" spans="1:11" ht="18" x14ac:dyDescent="0.4">
      <c r="A765" s="15"/>
      <c r="B765" s="11">
        <v>45609</v>
      </c>
      <c r="C765" s="14" t="s">
        <v>641</v>
      </c>
      <c r="D765" s="14" t="s">
        <v>650</v>
      </c>
      <c r="E765" s="14" t="s">
        <v>643</v>
      </c>
      <c r="F765" s="14" t="s">
        <v>651</v>
      </c>
      <c r="G765" s="14" t="s">
        <v>652</v>
      </c>
      <c r="H765" s="14" t="s">
        <v>653</v>
      </c>
      <c r="I765" s="14" t="s">
        <v>654</v>
      </c>
      <c r="J765" s="14" t="s">
        <v>647</v>
      </c>
    </row>
    <row r="766" spans="1:11" x14ac:dyDescent="0.25">
      <c r="A766" s="21"/>
      <c r="B766" s="21"/>
      <c r="C766" s="21" t="str">
        <f>VLOOKUP(D766,Hoja2!A:B,2,0)</f>
        <v>Arbitraje Y Amigable Composición</v>
      </c>
      <c r="D766" s="21">
        <v>55920012</v>
      </c>
      <c r="E766" s="60">
        <v>1</v>
      </c>
      <c r="F766" s="62" t="s">
        <v>1014</v>
      </c>
      <c r="G766" s="62" t="s">
        <v>656</v>
      </c>
      <c r="H766" s="49" t="s">
        <v>657</v>
      </c>
      <c r="I766" s="21"/>
      <c r="J766" s="48" t="s">
        <v>647</v>
      </c>
      <c r="K766" t="s">
        <v>658</v>
      </c>
    </row>
    <row r="767" spans="1:11" x14ac:dyDescent="0.25">
      <c r="A767" s="21"/>
      <c r="B767" s="21"/>
      <c r="C767" s="21" t="str">
        <f>VLOOKUP(D767,Hoja2!A:B,2,0)</f>
        <v>Relaciones Económicas Derivadas Del Vínculo Marital Y Terminacion Del Vínculo Marital-Efecto Persona</v>
      </c>
      <c r="D767" s="21">
        <v>40320006</v>
      </c>
      <c r="E767" s="60">
        <v>1</v>
      </c>
      <c r="F767" s="62" t="s">
        <v>1205</v>
      </c>
      <c r="G767" s="62" t="s">
        <v>656</v>
      </c>
      <c r="H767" s="49" t="s">
        <v>657</v>
      </c>
      <c r="I767" s="21"/>
      <c r="J767" s="48" t="s">
        <v>647</v>
      </c>
      <c r="K767" t="s">
        <v>658</v>
      </c>
    </row>
    <row r="768" spans="1:11" x14ac:dyDescent="0.25">
      <c r="A768" s="21"/>
      <c r="B768" s="21"/>
      <c r="C768" s="21" t="str">
        <f>VLOOKUP(D768,Hoja2!A:B,2,0)</f>
        <v>Principios Y Riesgos En La Contratación Estatal. Selección Objetiva Y Aspectos Generales De Los Pro</v>
      </c>
      <c r="D768" s="21">
        <v>12820009</v>
      </c>
      <c r="E768" s="60">
        <v>2</v>
      </c>
      <c r="F768" s="62" t="s">
        <v>1206</v>
      </c>
      <c r="G768" s="62" t="s">
        <v>656</v>
      </c>
      <c r="H768" s="50" t="s">
        <v>674</v>
      </c>
      <c r="I768" s="21"/>
      <c r="J768" s="51" t="s">
        <v>647</v>
      </c>
    </row>
    <row r="769" spans="1:10" x14ac:dyDescent="0.25">
      <c r="A769" s="21"/>
      <c r="B769" s="21"/>
      <c r="C769" s="21" t="str">
        <f>VLOOKUP(D769,Hoja2!A:B,2,0)</f>
        <v>Aspectos Patrimoniales Del Proceso Penal Y Extinción De Derecho De Dominio</v>
      </c>
      <c r="D769" s="21">
        <v>12320011</v>
      </c>
      <c r="E769" s="60">
        <v>1</v>
      </c>
      <c r="F769" s="62" t="s">
        <v>969</v>
      </c>
      <c r="G769" s="62" t="s">
        <v>656</v>
      </c>
      <c r="H769" s="50" t="s">
        <v>657</v>
      </c>
      <c r="I769" s="21"/>
      <c r="J769" s="51" t="s">
        <v>647</v>
      </c>
    </row>
    <row r="770" spans="1:10" ht="18" x14ac:dyDescent="0.4">
      <c r="A770" s="15"/>
      <c r="B770" s="11">
        <v>45611</v>
      </c>
      <c r="C770" s="14" t="s">
        <v>641</v>
      </c>
      <c r="D770" s="14" t="s">
        <v>650</v>
      </c>
      <c r="E770" s="14" t="s">
        <v>643</v>
      </c>
      <c r="F770" s="14" t="s">
        <v>651</v>
      </c>
      <c r="G770" s="14" t="s">
        <v>652</v>
      </c>
      <c r="H770" s="14" t="s">
        <v>653</v>
      </c>
      <c r="I770" s="14" t="s">
        <v>654</v>
      </c>
      <c r="J770" s="14" t="s">
        <v>647</v>
      </c>
    </row>
    <row r="771" spans="1:10" x14ac:dyDescent="0.25">
      <c r="A771" s="21"/>
      <c r="B771" s="21"/>
      <c r="C771" s="21" t="str">
        <f>VLOOKUP(D771,Hoja2!A:B,2,0)</f>
        <v>Intervención, Vigilancia Y Control</v>
      </c>
      <c r="D771" s="60">
        <v>55520005</v>
      </c>
      <c r="E771" s="60">
        <v>1</v>
      </c>
      <c r="F771" s="62" t="s">
        <v>1207</v>
      </c>
      <c r="G771" s="62" t="s">
        <v>656</v>
      </c>
      <c r="H771" s="49" t="s">
        <v>657</v>
      </c>
      <c r="I771" s="21"/>
      <c r="J771" s="48" t="s">
        <v>647</v>
      </c>
    </row>
    <row r="772" spans="1:10" x14ac:dyDescent="0.25">
      <c r="A772" s="21"/>
      <c r="B772" s="21"/>
      <c r="C772" s="21" t="str">
        <f>VLOOKUP(D772,Hoja2!A:B,2,0)</f>
        <v>Impuesto De Renta Ii</v>
      </c>
      <c r="D772" s="21">
        <v>11820004</v>
      </c>
      <c r="E772" s="60">
        <v>1</v>
      </c>
      <c r="F772" s="62" t="s">
        <v>986</v>
      </c>
      <c r="G772" s="62" t="s">
        <v>656</v>
      </c>
      <c r="H772" s="49" t="s">
        <v>657</v>
      </c>
      <c r="I772" s="21"/>
      <c r="J772" s="48" t="s">
        <v>647</v>
      </c>
    </row>
    <row r="773" spans="1:10" x14ac:dyDescent="0.25">
      <c r="A773" s="21"/>
      <c r="B773" s="21"/>
      <c r="C773" s="21" t="str">
        <f>VLOOKUP(D773,Hoja2!A:B,2,0)</f>
        <v>Matrimonio - Formas, Efectos Personales, Unión Marital De Hecho</v>
      </c>
      <c r="D773" s="21">
        <v>40320003</v>
      </c>
      <c r="E773" s="60">
        <v>2</v>
      </c>
      <c r="F773" s="62" t="s">
        <v>1188</v>
      </c>
      <c r="G773" s="62" t="s">
        <v>656</v>
      </c>
      <c r="H773" s="49" t="s">
        <v>657</v>
      </c>
      <c r="I773" s="21"/>
      <c r="J773" s="48" t="s">
        <v>647</v>
      </c>
    </row>
    <row r="774" spans="1:10" x14ac:dyDescent="0.25">
      <c r="A774" s="21"/>
      <c r="B774" s="21"/>
      <c r="C774" s="21" t="str">
        <f>VLOOKUP(D774,Hoja2!A:B,2,0)</f>
        <v>Procesos De Selección De Contratistas I. Mecanismos De Selección. Talleres De Estudios Previos</v>
      </c>
      <c r="D774" s="21">
        <v>12820010</v>
      </c>
      <c r="E774" s="60">
        <v>1</v>
      </c>
      <c r="F774" s="62" t="s">
        <v>1208</v>
      </c>
      <c r="G774" s="62" t="s">
        <v>656</v>
      </c>
      <c r="H774" s="50" t="s">
        <v>657</v>
      </c>
      <c r="I774" s="21"/>
      <c r="J774" s="51" t="s">
        <v>647</v>
      </c>
    </row>
    <row r="775" spans="1:10" x14ac:dyDescent="0.25">
      <c r="C775" s="82" t="e">
        <f>VLOOKUP(D775,Hoja2!A:B,2,0)</f>
        <v>#N/A</v>
      </c>
    </row>
    <row r="776" spans="1:10" x14ac:dyDescent="0.25">
      <c r="C776" s="21" t="e">
        <f>VLOOKUP(D776,Hoja2!A:B,2,0)</f>
        <v>#N/A</v>
      </c>
    </row>
    <row r="777" spans="1:10" x14ac:dyDescent="0.25">
      <c r="C777" s="21" t="e">
        <f>VLOOKUP(D777,Hoja2!A:B,2,0)</f>
        <v>#N/A</v>
      </c>
    </row>
    <row r="778" spans="1:10" x14ac:dyDescent="0.25">
      <c r="C778" s="21" t="e">
        <f>VLOOKUP(D778,Hoja2!A:B,2,0)</f>
        <v>#N/A</v>
      </c>
    </row>
    <row r="779" spans="1:10" x14ac:dyDescent="0.25">
      <c r="C779" s="21" t="e">
        <f>VLOOKUP(D779,Hoja2!A:B,2,0)</f>
        <v>#N/A</v>
      </c>
    </row>
    <row r="780" spans="1:10" x14ac:dyDescent="0.25">
      <c r="C780" s="21" t="e">
        <f>VLOOKUP(D780,Hoja2!A:B,2,0)</f>
        <v>#N/A</v>
      </c>
    </row>
    <row r="781" spans="1:10" x14ac:dyDescent="0.25">
      <c r="C781" s="21" t="e">
        <f>VLOOKUP(D781,Hoja2!A:B,2,0)</f>
        <v>#N/A</v>
      </c>
    </row>
    <row r="782" spans="1:10" x14ac:dyDescent="0.25">
      <c r="C782" s="21" t="e">
        <f>VLOOKUP(D782,Hoja2!A:B,2,0)</f>
        <v>#N/A</v>
      </c>
    </row>
    <row r="783" spans="1:10" x14ac:dyDescent="0.25">
      <c r="C783" s="21" t="e">
        <f>VLOOKUP(D783,Hoja2!A:B,2,0)</f>
        <v>#N/A</v>
      </c>
    </row>
    <row r="784" spans="1:10" x14ac:dyDescent="0.25">
      <c r="C784" s="21" t="e">
        <f>VLOOKUP(D784,Hoja2!A:B,2,0)</f>
        <v>#N/A</v>
      </c>
    </row>
    <row r="785" spans="3:3" x14ac:dyDescent="0.25">
      <c r="C785" s="21" t="e">
        <f>VLOOKUP(D785,Hoja2!A:B,2,0)</f>
        <v>#N/A</v>
      </c>
    </row>
    <row r="786" spans="3:3" x14ac:dyDescent="0.25">
      <c r="C786" s="21" t="e">
        <f>VLOOKUP(D786,Hoja2!A:B,2,0)</f>
        <v>#N/A</v>
      </c>
    </row>
    <row r="787" spans="3:3" x14ac:dyDescent="0.25">
      <c r="C787" s="21" t="e">
        <f>VLOOKUP(D787,Hoja2!A:B,2,0)</f>
        <v>#N/A</v>
      </c>
    </row>
    <row r="788" spans="3:3" x14ac:dyDescent="0.25">
      <c r="C788" s="21" t="e">
        <f>VLOOKUP(D788,Hoja2!A:B,2,0)</f>
        <v>#N/A</v>
      </c>
    </row>
    <row r="789" spans="3:3" x14ac:dyDescent="0.25">
      <c r="C789" s="21" t="e">
        <f>VLOOKUP(D789,Hoja2!A:B,2,0)</f>
        <v>#N/A</v>
      </c>
    </row>
    <row r="790" spans="3:3" x14ac:dyDescent="0.25">
      <c r="C790" s="21" t="e">
        <f>VLOOKUP(D790,Hoja2!A:B,2,0)</f>
        <v>#N/A</v>
      </c>
    </row>
    <row r="791" spans="3:3" x14ac:dyDescent="0.25">
      <c r="C791" s="21" t="e">
        <f>VLOOKUP(D791,Hoja2!A:B,2,0)</f>
        <v>#N/A</v>
      </c>
    </row>
    <row r="792" spans="3:3" x14ac:dyDescent="0.25">
      <c r="C792" s="21" t="e">
        <f>VLOOKUP(D792,Hoja2!A:B,2,0)</f>
        <v>#N/A</v>
      </c>
    </row>
    <row r="793" spans="3:3" x14ac:dyDescent="0.25">
      <c r="C793" s="21" t="e">
        <f>VLOOKUP(D793,Hoja2!A:B,2,0)</f>
        <v>#N/A</v>
      </c>
    </row>
    <row r="794" spans="3:3" x14ac:dyDescent="0.25">
      <c r="C794" s="21" t="e">
        <f>VLOOKUP(D794,Hoja2!A:B,2,0)</f>
        <v>#N/A</v>
      </c>
    </row>
    <row r="795" spans="3:3" x14ac:dyDescent="0.25">
      <c r="C795" s="21" t="e">
        <f>VLOOKUP(D795,Hoja2!A:B,2,0)</f>
        <v>#N/A</v>
      </c>
    </row>
    <row r="796" spans="3:3" x14ac:dyDescent="0.25">
      <c r="C796" s="21" t="e">
        <f>VLOOKUP(D796,Hoja2!A:B,2,0)</f>
        <v>#N/A</v>
      </c>
    </row>
    <row r="797" spans="3:3" x14ac:dyDescent="0.25">
      <c r="C797" s="21" t="e">
        <f>VLOOKUP(D797,Hoja2!A:B,2,0)</f>
        <v>#N/A</v>
      </c>
    </row>
    <row r="798" spans="3:3" x14ac:dyDescent="0.25">
      <c r="C798" s="21" t="e">
        <f>VLOOKUP(D798,Hoja2!A:B,2,0)</f>
        <v>#N/A</v>
      </c>
    </row>
    <row r="799" spans="3:3" x14ac:dyDescent="0.25">
      <c r="C799" s="21" t="e">
        <f>VLOOKUP(D799,Hoja2!A:B,2,0)</f>
        <v>#N/A</v>
      </c>
    </row>
    <row r="800" spans="3:3" x14ac:dyDescent="0.25">
      <c r="C800" s="21" t="e">
        <f>VLOOKUP(D800,Hoja2!A:B,2,0)</f>
        <v>#N/A</v>
      </c>
    </row>
    <row r="801" spans="3:3" x14ac:dyDescent="0.25">
      <c r="C801" s="21" t="e">
        <f>VLOOKUP(D801,Hoja2!A:B,2,0)</f>
        <v>#N/A</v>
      </c>
    </row>
    <row r="802" spans="3:3" x14ac:dyDescent="0.25">
      <c r="C802" s="21" t="e">
        <f>VLOOKUP(D802,Hoja2!A:B,2,0)</f>
        <v>#N/A</v>
      </c>
    </row>
    <row r="803" spans="3:3" x14ac:dyDescent="0.25">
      <c r="C803" s="21" t="e">
        <f>VLOOKUP(D803,Hoja2!A:B,2,0)</f>
        <v>#N/A</v>
      </c>
    </row>
    <row r="804" spans="3:3" x14ac:dyDescent="0.25">
      <c r="C804" s="21" t="e">
        <f>VLOOKUP(D804,Hoja2!A:B,2,0)</f>
        <v>#N/A</v>
      </c>
    </row>
    <row r="805" spans="3:3" x14ac:dyDescent="0.25">
      <c r="C805" s="21" t="e">
        <f>VLOOKUP(D805,Hoja2!A:B,2,0)</f>
        <v>#N/A</v>
      </c>
    </row>
    <row r="806" spans="3:3" x14ac:dyDescent="0.25">
      <c r="C806" s="21" t="e">
        <f>VLOOKUP(D806,Hoja2!A:B,2,0)</f>
        <v>#N/A</v>
      </c>
    </row>
    <row r="807" spans="3:3" x14ac:dyDescent="0.25">
      <c r="C807" s="21" t="e">
        <f>VLOOKUP(D807,Hoja2!A:B,2,0)</f>
        <v>#N/A</v>
      </c>
    </row>
    <row r="808" spans="3:3" x14ac:dyDescent="0.25">
      <c r="C808" s="21" t="e">
        <f>VLOOKUP(D808,Hoja2!A:B,2,0)</f>
        <v>#N/A</v>
      </c>
    </row>
    <row r="809" spans="3:3" x14ac:dyDescent="0.25">
      <c r="C809" s="21" t="e">
        <f>VLOOKUP(D809,Hoja2!A:B,2,0)</f>
        <v>#N/A</v>
      </c>
    </row>
    <row r="810" spans="3:3" x14ac:dyDescent="0.25">
      <c r="C810" s="21" t="e">
        <f>VLOOKUP(D810,Hoja2!A:B,2,0)</f>
        <v>#N/A</v>
      </c>
    </row>
    <row r="811" spans="3:3" x14ac:dyDescent="0.25">
      <c r="C811" s="21" t="e">
        <f>VLOOKUP(D811,Hoja2!A:B,2,0)</f>
        <v>#N/A</v>
      </c>
    </row>
    <row r="812" spans="3:3" x14ac:dyDescent="0.25">
      <c r="C812" s="21" t="e">
        <f>VLOOKUP(D812,Hoja2!A:B,2,0)</f>
        <v>#N/A</v>
      </c>
    </row>
    <row r="813" spans="3:3" x14ac:dyDescent="0.25">
      <c r="C813" s="21" t="e">
        <f>VLOOKUP(D813,Hoja2!A:B,2,0)</f>
        <v>#N/A</v>
      </c>
    </row>
    <row r="814" spans="3:3" x14ac:dyDescent="0.25">
      <c r="C814" s="21" t="e">
        <f>VLOOKUP(D814,Hoja2!A:B,2,0)</f>
        <v>#N/A</v>
      </c>
    </row>
    <row r="815" spans="3:3" x14ac:dyDescent="0.25">
      <c r="C815" s="21" t="e">
        <f>VLOOKUP(D815,Hoja2!A:B,2,0)</f>
        <v>#N/A</v>
      </c>
    </row>
    <row r="816" spans="3:3" x14ac:dyDescent="0.25">
      <c r="C816" s="21" t="e">
        <f>VLOOKUP(D816,Hoja2!A:B,2,0)</f>
        <v>#N/A</v>
      </c>
    </row>
    <row r="817" spans="3:3" x14ac:dyDescent="0.25">
      <c r="C817" s="21" t="e">
        <f>VLOOKUP(D817,Hoja2!A:B,2,0)</f>
        <v>#N/A</v>
      </c>
    </row>
    <row r="818" spans="3:3" x14ac:dyDescent="0.25">
      <c r="C818" s="21" t="e">
        <f>VLOOKUP(D818,Hoja2!A:B,2,0)</f>
        <v>#N/A</v>
      </c>
    </row>
    <row r="819" spans="3:3" x14ac:dyDescent="0.25">
      <c r="C819" s="21" t="e">
        <f>VLOOKUP(D819,Hoja2!A:B,2,0)</f>
        <v>#N/A</v>
      </c>
    </row>
    <row r="820" spans="3:3" x14ac:dyDescent="0.25">
      <c r="C820" s="21" t="e">
        <f>VLOOKUP(D820,Hoja2!A:B,2,0)</f>
        <v>#N/A</v>
      </c>
    </row>
    <row r="821" spans="3:3" x14ac:dyDescent="0.25">
      <c r="C821" s="21" t="e">
        <f>VLOOKUP(D821,Hoja2!A:B,2,0)</f>
        <v>#N/A</v>
      </c>
    </row>
    <row r="822" spans="3:3" x14ac:dyDescent="0.25">
      <c r="C822" s="21" t="e">
        <f>VLOOKUP(D822,Hoja2!A:B,2,0)</f>
        <v>#N/A</v>
      </c>
    </row>
    <row r="823" spans="3:3" x14ac:dyDescent="0.25">
      <c r="C823" s="21" t="e">
        <f>VLOOKUP(D823,Hoja2!A:B,2,0)</f>
        <v>#N/A</v>
      </c>
    </row>
    <row r="824" spans="3:3" x14ac:dyDescent="0.25">
      <c r="C824" s="21" t="e">
        <f>VLOOKUP(D824,Hoja2!A:B,2,0)</f>
        <v>#N/A</v>
      </c>
    </row>
    <row r="825" spans="3:3" x14ac:dyDescent="0.25">
      <c r="C825" s="21" t="e">
        <f>VLOOKUP(D825,Hoja2!A:B,2,0)</f>
        <v>#N/A</v>
      </c>
    </row>
    <row r="826" spans="3:3" x14ac:dyDescent="0.25">
      <c r="C826" s="21" t="e">
        <f>VLOOKUP(D826,Hoja2!A:B,2,0)</f>
        <v>#N/A</v>
      </c>
    </row>
    <row r="827" spans="3:3" x14ac:dyDescent="0.25">
      <c r="C827" s="21" t="e">
        <f>VLOOKUP(D827,Hoja2!A:B,2,0)</f>
        <v>#N/A</v>
      </c>
    </row>
    <row r="828" spans="3:3" x14ac:dyDescent="0.25">
      <c r="C828" s="21" t="e">
        <f>VLOOKUP(D828,Hoja2!A:B,2,0)</f>
        <v>#N/A</v>
      </c>
    </row>
    <row r="829" spans="3:3" x14ac:dyDescent="0.25">
      <c r="C829" s="21" t="e">
        <f>VLOOKUP(D829,Hoja2!A:B,2,0)</f>
        <v>#N/A</v>
      </c>
    </row>
    <row r="830" spans="3:3" x14ac:dyDescent="0.25">
      <c r="C830" s="21" t="e">
        <f>VLOOKUP(D830,Hoja2!A:B,2,0)</f>
        <v>#N/A</v>
      </c>
    </row>
    <row r="831" spans="3:3" x14ac:dyDescent="0.25">
      <c r="C831" s="21" t="e">
        <f>VLOOKUP(D831,Hoja2!A:B,2,0)</f>
        <v>#N/A</v>
      </c>
    </row>
    <row r="832" spans="3:3" x14ac:dyDescent="0.25">
      <c r="C832" s="21" t="e">
        <f>VLOOKUP(D832,Hoja2!A:B,2,0)</f>
        <v>#N/A</v>
      </c>
    </row>
    <row r="833" spans="3:3" x14ac:dyDescent="0.25">
      <c r="C833" s="21" t="e">
        <f>VLOOKUP(D833,Hoja2!A:B,2,0)</f>
        <v>#N/A</v>
      </c>
    </row>
    <row r="834" spans="3:3" x14ac:dyDescent="0.25">
      <c r="C834" s="21" t="e">
        <f>VLOOKUP(D834,Hoja2!A:B,2,0)</f>
        <v>#N/A</v>
      </c>
    </row>
    <row r="835" spans="3:3" x14ac:dyDescent="0.25">
      <c r="C835" s="21" t="e">
        <f>VLOOKUP(D835,Hoja2!A:B,2,0)</f>
        <v>#N/A</v>
      </c>
    </row>
    <row r="836" spans="3:3" x14ac:dyDescent="0.25">
      <c r="C836" s="21" t="e">
        <f>VLOOKUP(D836,Hoja2!A:B,2,0)</f>
        <v>#N/A</v>
      </c>
    </row>
    <row r="837" spans="3:3" x14ac:dyDescent="0.25">
      <c r="C837" s="21" t="e">
        <f>VLOOKUP(D837,Hoja2!A:B,2,0)</f>
        <v>#N/A</v>
      </c>
    </row>
    <row r="838" spans="3:3" x14ac:dyDescent="0.25">
      <c r="C838" s="21" t="e">
        <f>VLOOKUP(D838,Hoja2!A:B,2,0)</f>
        <v>#N/A</v>
      </c>
    </row>
    <row r="839" spans="3:3" x14ac:dyDescent="0.25">
      <c r="C839" s="21" t="e">
        <f>VLOOKUP(D839,Hoja2!A:B,2,0)</f>
        <v>#N/A</v>
      </c>
    </row>
    <row r="840" spans="3:3" x14ac:dyDescent="0.25">
      <c r="C840" s="21" t="e">
        <f>VLOOKUP(D840,Hoja2!A:B,2,0)</f>
        <v>#N/A</v>
      </c>
    </row>
    <row r="841" spans="3:3" x14ac:dyDescent="0.25">
      <c r="C841" s="21" t="e">
        <f>VLOOKUP(D841,Hoja2!A:B,2,0)</f>
        <v>#N/A</v>
      </c>
    </row>
  </sheetData>
  <sortState ref="H438:H446">
    <sortCondition ref="H438:H446"/>
  </sortState>
  <dataConsolidate/>
  <phoneticPr fontId="33" type="noConversion"/>
  <pageMargins left="0.75" right="0.75" top="1" bottom="1" header="0" footer="0"/>
  <pageSetup paperSize="11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4"/>
  <sheetViews>
    <sheetView workbookViewId="0">
      <selection activeCell="B12" sqref="B12"/>
    </sheetView>
  </sheetViews>
  <sheetFormatPr baseColWidth="10" defaultColWidth="11.453125" defaultRowHeight="12.5" x14ac:dyDescent="0.25"/>
  <sheetData>
    <row r="3" spans="2:3" x14ac:dyDescent="0.25">
      <c r="B3">
        <v>40320001</v>
      </c>
      <c r="C3" t="s">
        <v>595</v>
      </c>
    </row>
    <row r="4" spans="2:3" x14ac:dyDescent="0.25">
      <c r="B4">
        <v>40320002</v>
      </c>
      <c r="C4" s="16" t="s">
        <v>596</v>
      </c>
    </row>
    <row r="5" spans="2:3" x14ac:dyDescent="0.25">
      <c r="B5">
        <v>40320003</v>
      </c>
      <c r="C5" s="16" t="s">
        <v>597</v>
      </c>
    </row>
    <row r="6" spans="2:3" x14ac:dyDescent="0.25">
      <c r="B6">
        <v>40320006</v>
      </c>
      <c r="C6" s="16" t="s">
        <v>598</v>
      </c>
    </row>
    <row r="7" spans="2:3" x14ac:dyDescent="0.25">
      <c r="B7">
        <v>40320008</v>
      </c>
      <c r="C7" s="16" t="s">
        <v>599</v>
      </c>
    </row>
    <row r="8" spans="2:3" x14ac:dyDescent="0.25">
      <c r="B8">
        <v>40320010</v>
      </c>
      <c r="C8" t="s">
        <v>371</v>
      </c>
    </row>
    <row r="9" spans="2:3" x14ac:dyDescent="0.25">
      <c r="B9">
        <v>40320009</v>
      </c>
      <c r="C9" s="16" t="s">
        <v>600</v>
      </c>
    </row>
    <row r="10" spans="2:3" x14ac:dyDescent="0.25">
      <c r="B10">
        <v>40320011</v>
      </c>
      <c r="C10" t="s">
        <v>601</v>
      </c>
    </row>
    <row r="11" spans="2:3" x14ac:dyDescent="0.25">
      <c r="B11">
        <v>40320013</v>
      </c>
      <c r="C11" s="16" t="s">
        <v>602</v>
      </c>
    </row>
    <row r="12" spans="2:3" x14ac:dyDescent="0.25">
      <c r="B12">
        <v>40320015</v>
      </c>
      <c r="C12" s="16" t="s">
        <v>603</v>
      </c>
    </row>
    <row r="13" spans="2:3" x14ac:dyDescent="0.25">
      <c r="B13">
        <v>40320017</v>
      </c>
      <c r="C13" s="16" t="s">
        <v>604</v>
      </c>
    </row>
    <row r="34" spans="2:2" x14ac:dyDescent="0.25">
      <c r="B34">
        <v>40320016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6854A6C792CB429BBC98C2ADBAFE79" ma:contentTypeVersion="16" ma:contentTypeDescription="Crear nuevo documento." ma:contentTypeScope="" ma:versionID="8ac49415894621ab782fa94ac6140656">
  <xsd:schema xmlns:xsd="http://www.w3.org/2001/XMLSchema" xmlns:xs="http://www.w3.org/2001/XMLSchema" xmlns:p="http://schemas.microsoft.com/office/2006/metadata/properties" xmlns:ns3="ac995f16-1c51-4e8c-bd43-f105e8616953" xmlns:ns4="492a31df-53c2-4e3e-b71e-e8bbd06dad61" targetNamespace="http://schemas.microsoft.com/office/2006/metadata/properties" ma:root="true" ma:fieldsID="de9da58d973e40193c097ce433bfddf4" ns3:_="" ns4:_="">
    <xsd:import namespace="ac995f16-1c51-4e8c-bd43-f105e8616953"/>
    <xsd:import namespace="492a31df-53c2-4e3e-b71e-e8bbd06dad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3:SharedWithDetails" minOccurs="0"/>
                <xsd:element ref="ns3:SharingHintHash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95f16-1c51-4e8c-bd43-f105e86169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a31df-53c2-4e3e-b71e-e8bbd06da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DA446-7CA3-4130-9A91-F45418449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995f16-1c51-4e8c-bd43-f105e8616953"/>
    <ds:schemaRef ds:uri="492a31df-53c2-4e3e-b71e-e8bbd06d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DC536-1A18-47E3-AA3F-47A2E2BD261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492a31df-53c2-4e3e-b71e-e8bbd06dad61"/>
    <ds:schemaRef ds:uri="http://purl.org/dc/dcmitype/"/>
    <ds:schemaRef ds:uri="http://www.w3.org/XML/1998/namespace"/>
    <ds:schemaRef ds:uri="http://purl.org/dc/terms/"/>
    <ds:schemaRef ds:uri="ac995f16-1c51-4e8c-bd43-f105e8616953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E6C0B2A-F078-4F9F-A386-961A11D22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2024</vt:lpstr>
      <vt:lpstr>Hoja1</vt:lpstr>
    </vt:vector>
  </TitlesOfParts>
  <Manager/>
  <Company>Universidad del Rosario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Universidad del Rosario</dc:creator>
  <cp:keywords/>
  <dc:description/>
  <cp:lastModifiedBy>Marisol Paipa Rodriguez</cp:lastModifiedBy>
  <cp:revision/>
  <cp:lastPrinted>2024-07-15T13:37:05Z</cp:lastPrinted>
  <dcterms:created xsi:type="dcterms:W3CDTF">2005-08-05T13:33:56Z</dcterms:created>
  <dcterms:modified xsi:type="dcterms:W3CDTF">2024-11-15T15:22:08Z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0x010100B86854A6C792CB429BBC98C2ADBAFE79</vt:lpwstr>
  </property>
</Properties>
</file>